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ARENA" sheetId="1" r:id="rId1"/>
  </sheets>
  <definedNames>
    <definedName name="_xlnm._FilterDatabase" localSheetId="0" hidden="1">ARENA!$D$2:$L$124</definedName>
    <definedName name="_xlnm.Print_Titles" localSheetId="0">ARENA!$1:$2</definedName>
  </definedNames>
  <calcPr calcId="152511"/>
</workbook>
</file>

<file path=xl/calcChain.xml><?xml version="1.0" encoding="utf-8"?>
<calcChain xmlns="http://schemas.openxmlformats.org/spreadsheetml/2006/main">
  <c r="J161" i="1" l="1"/>
  <c r="L4" i="1"/>
  <c r="L161" i="1" s="1"/>
  <c r="K161" i="1" s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3" i="1"/>
</calcChain>
</file>

<file path=xl/sharedStrings.xml><?xml version="1.0" encoding="utf-8"?>
<sst xmlns="http://schemas.openxmlformats.org/spreadsheetml/2006/main" count="1278" uniqueCount="294">
  <si>
    <t>BOY</t>
  </si>
  <si>
    <t>Beach</t>
  </si>
  <si>
    <t>12-13</t>
  </si>
  <si>
    <t>14-15</t>
  </si>
  <si>
    <t>6-7</t>
  </si>
  <si>
    <t>8-9</t>
  </si>
  <si>
    <t>10-11</t>
  </si>
  <si>
    <t>501</t>
  </si>
  <si>
    <t>501-BLACK-WHITE</t>
  </si>
  <si>
    <t>Pool</t>
  </si>
  <si>
    <t>GIRL</t>
  </si>
  <si>
    <t>500</t>
  </si>
  <si>
    <t>500-BLACK</t>
  </si>
  <si>
    <t>005919</t>
  </si>
  <si>
    <t>GIRL'S ARENA SWIMSUIT LIGHT DROP SOLID</t>
  </si>
  <si>
    <t>510</t>
  </si>
  <si>
    <t>510-BLACK-WHITE</t>
  </si>
  <si>
    <t>MAN</t>
  </si>
  <si>
    <t>006061</t>
  </si>
  <si>
    <t>MEN'S ARENA EVO BEACH SHORT SOLID</t>
  </si>
  <si>
    <t>501-BLACK</t>
  </si>
  <si>
    <t>L</t>
  </si>
  <si>
    <t>006061_501_L</t>
  </si>
  <si>
    <t>M</t>
  </si>
  <si>
    <t>006061_501_M</t>
  </si>
  <si>
    <t>S</t>
  </si>
  <si>
    <t>006061_501_S</t>
  </si>
  <si>
    <t>XL</t>
  </si>
  <si>
    <t>006061_501_XL</t>
  </si>
  <si>
    <t>XXL</t>
  </si>
  <si>
    <t>006061_501_XXL</t>
  </si>
  <si>
    <t>006443</t>
  </si>
  <si>
    <t>871</t>
  </si>
  <si>
    <t>FUNDAMENTALS BOXER R</t>
  </si>
  <si>
    <t>871-BLUE CHINA-NAVY</t>
  </si>
  <si>
    <t>006443_871_L</t>
  </si>
  <si>
    <t>006443_871_M</t>
  </si>
  <si>
    <t>006443_871_XL</t>
  </si>
  <si>
    <t>006443_871_XXL</t>
  </si>
  <si>
    <t>006444</t>
  </si>
  <si>
    <t>690</t>
  </si>
  <si>
    <t>FUNDAMENTALS ARENA LOGO BOXER R</t>
  </si>
  <si>
    <t>690-GREEN QUARTZ-PURPLE BLUE</t>
  </si>
  <si>
    <t>006444_690_L</t>
  </si>
  <si>
    <t>006444_690_M</t>
  </si>
  <si>
    <t>006444_690_S</t>
  </si>
  <si>
    <t>006444_690_XL</t>
  </si>
  <si>
    <t>006444_690_XXL</t>
  </si>
  <si>
    <t>858</t>
  </si>
  <si>
    <t>858-FUTURE DUSK-WATER</t>
  </si>
  <si>
    <t>3XL</t>
  </si>
  <si>
    <t>006444_858_3XL</t>
  </si>
  <si>
    <t>006444_858_L</t>
  </si>
  <si>
    <t>006444_858_M</t>
  </si>
  <si>
    <t>006444_858_S</t>
  </si>
  <si>
    <t>006444_858_XL</t>
  </si>
  <si>
    <t>006444_858_XXL</t>
  </si>
  <si>
    <t>861</t>
  </si>
  <si>
    <t>861-BLUE LAKE-SOFT GREEN</t>
  </si>
  <si>
    <t>006444_861_L</t>
  </si>
  <si>
    <t>006444_861_M</t>
  </si>
  <si>
    <t>006444_861_S</t>
  </si>
  <si>
    <t>006444_861_XL</t>
  </si>
  <si>
    <t>006444_861_XXL</t>
  </si>
  <si>
    <t>991</t>
  </si>
  <si>
    <t>991-DARK PURPLE-CALYPSO CORAL</t>
  </si>
  <si>
    <t>006444_991_L</t>
  </si>
  <si>
    <t>006444_991_M</t>
  </si>
  <si>
    <t>006444_991_S</t>
  </si>
  <si>
    <t>006444_991_XL</t>
  </si>
  <si>
    <t>006444_991_XXL</t>
  </si>
  <si>
    <t>007138</t>
  </si>
  <si>
    <t>MEN'S ARENA PRO_FILE BEACH X-SHORT</t>
  </si>
  <si>
    <t>007138_510_L</t>
  </si>
  <si>
    <t>007138_510_M</t>
  </si>
  <si>
    <t>007138_510_S</t>
  </si>
  <si>
    <t>007138_510_XL</t>
  </si>
  <si>
    <t>550</t>
  </si>
  <si>
    <t>550-SEAFOAM-ASPHALT</t>
  </si>
  <si>
    <t>007138_550_L</t>
  </si>
  <si>
    <t>007138_550_M</t>
  </si>
  <si>
    <t>660</t>
  </si>
  <si>
    <t>660-MANGROVE-LIGHT GREEN</t>
  </si>
  <si>
    <t>007138_660_L</t>
  </si>
  <si>
    <t>007138_660_M</t>
  </si>
  <si>
    <t>007138_660_S</t>
  </si>
  <si>
    <t>007138_660_XL</t>
  </si>
  <si>
    <t>780</t>
  </si>
  <si>
    <t>780-NAVY-BLUE LAKE</t>
  </si>
  <si>
    <t>007138_780_L</t>
  </si>
  <si>
    <t>007138_780_M</t>
  </si>
  <si>
    <t>007138_780_S</t>
  </si>
  <si>
    <t>007138_780_XL</t>
  </si>
  <si>
    <t>007138_871_L</t>
  </si>
  <si>
    <t>007138_871_M</t>
  </si>
  <si>
    <t>007138_871_S</t>
  </si>
  <si>
    <t>007138_871_XL</t>
  </si>
  <si>
    <t>992</t>
  </si>
  <si>
    <t>992-CALYPSO CORAL-DARK PURPLE</t>
  </si>
  <si>
    <t>007138_992_L</t>
  </si>
  <si>
    <t>007138_992_M</t>
  </si>
  <si>
    <t>007138_992_S</t>
  </si>
  <si>
    <t>007138_992_XL</t>
  </si>
  <si>
    <t>WOMAN</t>
  </si>
  <si>
    <t>36</t>
  </si>
  <si>
    <t>38</t>
  </si>
  <si>
    <t>40</t>
  </si>
  <si>
    <t>42</t>
  </si>
  <si>
    <t>44</t>
  </si>
  <si>
    <t>46</t>
  </si>
  <si>
    <t>600</t>
  </si>
  <si>
    <t>Shapewear</t>
  </si>
  <si>
    <t>004712</t>
  </si>
  <si>
    <t>W VERA WING BACK ONE PIECE C-CUP</t>
  </si>
  <si>
    <t>004712_510_38</t>
  </si>
  <si>
    <t>004712_510_40</t>
  </si>
  <si>
    <t>004712_510_42</t>
  </si>
  <si>
    <t>004712_510_44</t>
  </si>
  <si>
    <t>004712_510_46</t>
  </si>
  <si>
    <t>48</t>
  </si>
  <si>
    <t>004712_510_48</t>
  </si>
  <si>
    <t>010277</t>
  </si>
  <si>
    <t>MEN'S ARENA BLAST SWIM JAMMER</t>
  </si>
  <si>
    <t>100</t>
  </si>
  <si>
    <t>010277_500_100</t>
  </si>
  <si>
    <t>75</t>
  </si>
  <si>
    <t>010277_500_75</t>
  </si>
  <si>
    <t>80</t>
  </si>
  <si>
    <t>010277_500_80</t>
  </si>
  <si>
    <t>85</t>
  </si>
  <si>
    <t>010277_500_85</t>
  </si>
  <si>
    <t>90</t>
  </si>
  <si>
    <t>010277_500_90</t>
  </si>
  <si>
    <t>95</t>
  </si>
  <si>
    <t>010277_500_95</t>
  </si>
  <si>
    <t>008669</t>
  </si>
  <si>
    <t>516</t>
  </si>
  <si>
    <t>MEN'S SWIM MID JAMMER GRAPHIC</t>
  </si>
  <si>
    <t>516-BLACK-WHITE-SOFT GREEN</t>
  </si>
  <si>
    <t>008669_516_100</t>
  </si>
  <si>
    <t>008669_516_80</t>
  </si>
  <si>
    <t>008669_516_85</t>
  </si>
  <si>
    <t>008669_516_90</t>
  </si>
  <si>
    <t>008669_516_95</t>
  </si>
  <si>
    <t>009074</t>
  </si>
  <si>
    <t>MEN'S ARENA POSEIDONIA SWIM SHORT</t>
  </si>
  <si>
    <t>009074_501_100</t>
  </si>
  <si>
    <t>105</t>
  </si>
  <si>
    <t>009074_501_105</t>
  </si>
  <si>
    <t>110</t>
  </si>
  <si>
    <t>009074_501_110</t>
  </si>
  <si>
    <t>009074_501_75</t>
  </si>
  <si>
    <t>009074_501_80</t>
  </si>
  <si>
    <t>009074_501_85</t>
  </si>
  <si>
    <t>009074_501_90</t>
  </si>
  <si>
    <t>009074_501_95</t>
  </si>
  <si>
    <t>009083</t>
  </si>
  <si>
    <t>MEN'S ARENA GRAPHIC SWIM SHORT</t>
  </si>
  <si>
    <t>009083_501_100</t>
  </si>
  <si>
    <t>009083_501_105</t>
  </si>
  <si>
    <t>009083_501_110</t>
  </si>
  <si>
    <t>009083_501_75</t>
  </si>
  <si>
    <t>009083_501_80</t>
  </si>
  <si>
    <t>009083_501_85</t>
  </si>
  <si>
    <t>009083_501_90</t>
  </si>
  <si>
    <t>009083_501_95</t>
  </si>
  <si>
    <t>010278</t>
  </si>
  <si>
    <t>MEN'S ARENA BLAST SWIM SHORT</t>
  </si>
  <si>
    <t>010278_500_100</t>
  </si>
  <si>
    <t>010278_500_105</t>
  </si>
  <si>
    <t>010278_500_110</t>
  </si>
  <si>
    <t>010278_500_75</t>
  </si>
  <si>
    <t>010278_500_80</t>
  </si>
  <si>
    <t>010278_500_85</t>
  </si>
  <si>
    <t>010278_500_90</t>
  </si>
  <si>
    <t>010278_500_95</t>
  </si>
  <si>
    <t>006496</t>
  </si>
  <si>
    <t>506</t>
  </si>
  <si>
    <t>B LOGO JR JAMMER R</t>
  </si>
  <si>
    <t>506-BLACK-ARTIC LIME</t>
  </si>
  <si>
    <t>006496_506_10-11</t>
  </si>
  <si>
    <t>006496_506_12-13</t>
  </si>
  <si>
    <t>006496_506_14-15</t>
  </si>
  <si>
    <t>006496_506_6-7</t>
  </si>
  <si>
    <t>006496_506_8-9</t>
  </si>
  <si>
    <t>008147</t>
  </si>
  <si>
    <t>504</t>
  </si>
  <si>
    <t>BOY'S ARENA DIM LIGHT SWIM SHORT</t>
  </si>
  <si>
    <t>504-BLACK-CALYPSO CORAL</t>
  </si>
  <si>
    <t>008147_504_10-11</t>
  </si>
  <si>
    <t>008147_504_12-13</t>
  </si>
  <si>
    <t>008147_504_14-15</t>
  </si>
  <si>
    <t>008147_504_6-7</t>
  </si>
  <si>
    <t>008147_504_8-9</t>
  </si>
  <si>
    <t>009087</t>
  </si>
  <si>
    <t>701</t>
  </si>
  <si>
    <t>BOY'S ARENA TALES SWIM SHORT</t>
  </si>
  <si>
    <t>701-NAVY-WHITE</t>
  </si>
  <si>
    <t>009087_701_10-11</t>
  </si>
  <si>
    <t>009087_701_12-13</t>
  </si>
  <si>
    <t>009087_701_14-15</t>
  </si>
  <si>
    <t>009087_701_6-7</t>
  </si>
  <si>
    <t>009087_701_8-9</t>
  </si>
  <si>
    <t>780-NAVY-FLUO RED-FLUO RED-BLU</t>
  </si>
  <si>
    <t>005919_780_10-11</t>
  </si>
  <si>
    <t>1-2</t>
  </si>
  <si>
    <t>005919_780_1-2</t>
  </si>
  <si>
    <t>005919_780_12-13</t>
  </si>
  <si>
    <t>005919_780_14-15</t>
  </si>
  <si>
    <t>2-3</t>
  </si>
  <si>
    <t>005919_780_2-3</t>
  </si>
  <si>
    <t>4-5</t>
  </si>
  <si>
    <t>005919_780_4-5</t>
  </si>
  <si>
    <t>005919_780_6-7</t>
  </si>
  <si>
    <t>005919_780_8-9</t>
  </si>
  <si>
    <t>980</t>
  </si>
  <si>
    <t>980-FREAK ROSE-WATER-WATER-WAT</t>
  </si>
  <si>
    <t>005919_980_10-11</t>
  </si>
  <si>
    <t>005919_980_1-2</t>
  </si>
  <si>
    <t>005919_980_12-13</t>
  </si>
  <si>
    <t>005919_980_14-15</t>
  </si>
  <si>
    <t>005919_980_2-3</t>
  </si>
  <si>
    <t>005919_980_4-5</t>
  </si>
  <si>
    <t>005919_980_6-7</t>
  </si>
  <si>
    <t>005919_980_8-9</t>
  </si>
  <si>
    <t>008104</t>
  </si>
  <si>
    <t>560</t>
  </si>
  <si>
    <t>GIRL'S ARENA DIM LIGHT SWIMSUIT SWIM PRO</t>
  </si>
  <si>
    <t>560-BLACK-ARTIC LIME</t>
  </si>
  <si>
    <t>008104_560_10-11</t>
  </si>
  <si>
    <t>008104_560_12-13</t>
  </si>
  <si>
    <t>008104_560_14-15</t>
  </si>
  <si>
    <t>008104_560_6-7</t>
  </si>
  <si>
    <t>008104_560_8-9</t>
  </si>
  <si>
    <t>004760</t>
  </si>
  <si>
    <t>366</t>
  </si>
  <si>
    <t>WOMEN'S TEAM SWIMSUIT SWIM PRO SOLID</t>
  </si>
  <si>
    <t>366-BRIGHT CORAL-PLUM</t>
  </si>
  <si>
    <t>34</t>
  </si>
  <si>
    <t>004760_366_34</t>
  </si>
  <si>
    <t>004760_366_36</t>
  </si>
  <si>
    <t>004760_366_38</t>
  </si>
  <si>
    <t>004760_366_40</t>
  </si>
  <si>
    <t>004760_366_42</t>
  </si>
  <si>
    <t>004760_366_44</t>
  </si>
  <si>
    <t>004760_366_46</t>
  </si>
  <si>
    <t>004760_366_48</t>
  </si>
  <si>
    <t xml:space="preserve">WOMAN </t>
  </si>
  <si>
    <t>005910</t>
  </si>
  <si>
    <t>850</t>
  </si>
  <si>
    <t>W ARENA SOLID SWIMSUIT CONTROL PRO BACKB</t>
  </si>
  <si>
    <t>850-DUSTY BLUE</t>
  </si>
  <si>
    <t>005910_850_36</t>
  </si>
  <si>
    <t>005910_850_38</t>
  </si>
  <si>
    <t>005910_850_40</t>
  </si>
  <si>
    <t>005910_850_42</t>
  </si>
  <si>
    <t>005910_850_44</t>
  </si>
  <si>
    <t>005910_850_46</t>
  </si>
  <si>
    <t>005910_850_48</t>
  </si>
  <si>
    <t>006650</t>
  </si>
  <si>
    <t>508</t>
  </si>
  <si>
    <t>WOMEN'S ARENA KIKKO V SWIMSUIT V BACK GR</t>
  </si>
  <si>
    <t>508-BLACK-WATER</t>
  </si>
  <si>
    <t>006650_508_36</t>
  </si>
  <si>
    <t>006650_508_38</t>
  </si>
  <si>
    <t>006650_508_40</t>
  </si>
  <si>
    <t>006650_508_42</t>
  </si>
  <si>
    <t>006650_508_44</t>
  </si>
  <si>
    <t>006650_508_46</t>
  </si>
  <si>
    <t>008868</t>
  </si>
  <si>
    <t>W ARENA SWIMSUIT VICTORIA U BACK SOLID</t>
  </si>
  <si>
    <t>600-DARK SAGE</t>
  </si>
  <si>
    <t>008868_600_38</t>
  </si>
  <si>
    <t>008868_600_40</t>
  </si>
  <si>
    <t>008868_600_42</t>
  </si>
  <si>
    <t>008868_600_44</t>
  </si>
  <si>
    <t>008868_600_46</t>
  </si>
  <si>
    <t>008868_600_48</t>
  </si>
  <si>
    <t>50</t>
  </si>
  <si>
    <t>008868_600_50</t>
  </si>
  <si>
    <t>GENDER</t>
  </si>
  <si>
    <t>CAT</t>
  </si>
  <si>
    <t>REF</t>
  </si>
  <si>
    <t>COL</t>
  </si>
  <si>
    <t>DESCRP</t>
  </si>
  <si>
    <t>COL2</t>
  </si>
  <si>
    <t>SIZE</t>
  </si>
  <si>
    <t>COMPO</t>
  </si>
  <si>
    <t>RETAIL</t>
  </si>
  <si>
    <t>TOTAL RETAIL</t>
  </si>
  <si>
    <t>QTY</t>
  </si>
  <si>
    <t>PHOTOS</t>
  </si>
  <si>
    <t>ARENA SWIMWEAR</t>
  </si>
  <si>
    <t>TOTAL  ARENA  SWIMWEAR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</si>
</sst>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 * #,##0.00_)\ &quot;€&quot;_ ;_ * \(#,##0.00\)\ &quot;€&quot;_ ;_ * &quot;-&quot;??_)\ &quot;€&quot;_ ;_ @_ "/>
    <numFmt numFmtId="166" formatCode="#,##0.00\ &quot;€&quot;"/>
  </numFmts>
  <fonts count="8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2"/>
      <color indexed="8"/>
      <name val="Times New Roman"/>
      <family val="1"/>
    </font>
    <font>
      <b/>
      <sz val="16"/>
      <color indexed="10"/>
      <name val="Times New Roman"/>
      <family val="1"/>
    </font>
    <font>
      <b/>
      <sz val="16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36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5" fontId="5" fillId="4" borderId="8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 wrapText="1"/>
    </xf>
    <xf numFmtId="165" fontId="2" fillId="0" borderId="10" xfId="1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1" applyNumberFormat="1" applyFont="1" applyAlignment="1">
      <alignment horizontal="center" vertical="center" wrapText="1"/>
    </xf>
    <xf numFmtId="166" fontId="5" fillId="4" borderId="8" xfId="1" applyNumberFormat="1" applyFont="1" applyFill="1" applyBorder="1" applyAlignment="1">
      <alignment horizontal="center" vertical="center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166" fontId="2" fillId="0" borderId="5" xfId="1" applyNumberFormat="1" applyFont="1" applyFill="1" applyBorder="1" applyAlignment="1">
      <alignment horizontal="center" vertical="center" wrapText="1"/>
    </xf>
    <xf numFmtId="166" fontId="2" fillId="0" borderId="10" xfId="1" applyNumberFormat="1" applyFont="1" applyFill="1" applyBorder="1" applyAlignment="1">
      <alignment horizontal="center" vertical="center" wrapText="1"/>
    </xf>
    <xf numFmtId="166" fontId="5" fillId="4" borderId="13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2" fillId="0" borderId="0" xfId="1" applyNumberFormat="1" applyFont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5" xfId="1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3" borderId="14" xfId="1" applyNumberFormat="1" applyFont="1" applyFill="1" applyBorder="1" applyAlignment="1">
      <alignment horizontal="center" vertical="center" wrapText="1"/>
    </xf>
    <xf numFmtId="165" fontId="4" fillId="4" borderId="15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276225</xdr:rowOff>
    </xdr:from>
    <xdr:to>
      <xdr:col>2</xdr:col>
      <xdr:colOff>0</xdr:colOff>
      <xdr:row>6</xdr:row>
      <xdr:rowOff>276225</xdr:rowOff>
    </xdr:to>
    <xdr:pic>
      <xdr:nvPicPr>
        <xdr:cNvPr id="1025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1400175"/>
          <a:ext cx="248602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7</xdr:row>
      <xdr:rowOff>276225</xdr:rowOff>
    </xdr:from>
    <xdr:to>
      <xdr:col>1</xdr:col>
      <xdr:colOff>2257425</xdr:colOff>
      <xdr:row>10</xdr:row>
      <xdr:rowOff>342900</xdr:rowOff>
    </xdr:to>
    <xdr:pic>
      <xdr:nvPicPr>
        <xdr:cNvPr id="1026" name="Imag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9600" y="4067175"/>
          <a:ext cx="20383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11</xdr:row>
      <xdr:rowOff>276225</xdr:rowOff>
    </xdr:from>
    <xdr:to>
      <xdr:col>1</xdr:col>
      <xdr:colOff>2257425</xdr:colOff>
      <xdr:row>15</xdr:row>
      <xdr:rowOff>161925</xdr:rowOff>
    </xdr:to>
    <xdr:pic>
      <xdr:nvPicPr>
        <xdr:cNvPr id="1027" name="Imag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95300" y="6543675"/>
          <a:ext cx="2152650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16</xdr:row>
      <xdr:rowOff>238125</xdr:rowOff>
    </xdr:from>
    <xdr:to>
      <xdr:col>1</xdr:col>
      <xdr:colOff>2257425</xdr:colOff>
      <xdr:row>21</xdr:row>
      <xdr:rowOff>123825</xdr:rowOff>
    </xdr:to>
    <xdr:pic>
      <xdr:nvPicPr>
        <xdr:cNvPr id="1028" name="Imag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6725" y="9220200"/>
          <a:ext cx="2181225" cy="2266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22</xdr:row>
      <xdr:rowOff>228600</xdr:rowOff>
    </xdr:from>
    <xdr:to>
      <xdr:col>1</xdr:col>
      <xdr:colOff>2257425</xdr:colOff>
      <xdr:row>26</xdr:row>
      <xdr:rowOff>219075</xdr:rowOff>
    </xdr:to>
    <xdr:pic>
      <xdr:nvPicPr>
        <xdr:cNvPr id="1029" name="Imag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14350" y="12068175"/>
          <a:ext cx="213360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27</xdr:row>
      <xdr:rowOff>276225</xdr:rowOff>
    </xdr:from>
    <xdr:to>
      <xdr:col>1</xdr:col>
      <xdr:colOff>2257425</xdr:colOff>
      <xdr:row>31</xdr:row>
      <xdr:rowOff>238125</xdr:rowOff>
    </xdr:to>
    <xdr:pic>
      <xdr:nvPicPr>
        <xdr:cNvPr id="1030" name="Imag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38150" y="14687550"/>
          <a:ext cx="2209800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32</xdr:row>
      <xdr:rowOff>228600</xdr:rowOff>
    </xdr:from>
    <xdr:to>
      <xdr:col>1</xdr:col>
      <xdr:colOff>2247900</xdr:colOff>
      <xdr:row>35</xdr:row>
      <xdr:rowOff>419100</xdr:rowOff>
    </xdr:to>
    <xdr:pic>
      <xdr:nvPicPr>
        <xdr:cNvPr id="1031" name="Imag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90550" y="17354550"/>
          <a:ext cx="2047875" cy="213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36</xdr:row>
      <xdr:rowOff>219075</xdr:rowOff>
    </xdr:from>
    <xdr:to>
      <xdr:col>1</xdr:col>
      <xdr:colOff>2247900</xdr:colOff>
      <xdr:row>38</xdr:row>
      <xdr:rowOff>571500</xdr:rowOff>
    </xdr:to>
    <xdr:pic>
      <xdr:nvPicPr>
        <xdr:cNvPr id="1032" name="Imag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2925" y="19935825"/>
          <a:ext cx="20955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39</xdr:row>
      <xdr:rowOff>238125</xdr:rowOff>
    </xdr:from>
    <xdr:to>
      <xdr:col>1</xdr:col>
      <xdr:colOff>2257425</xdr:colOff>
      <xdr:row>42</xdr:row>
      <xdr:rowOff>447675</xdr:rowOff>
    </xdr:to>
    <xdr:pic>
      <xdr:nvPicPr>
        <xdr:cNvPr id="1033" name="Imag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04825" y="22583775"/>
          <a:ext cx="214312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43</xdr:row>
      <xdr:rowOff>161925</xdr:rowOff>
    </xdr:from>
    <xdr:to>
      <xdr:col>2</xdr:col>
      <xdr:colOff>0</xdr:colOff>
      <xdr:row>46</xdr:row>
      <xdr:rowOff>342900</xdr:rowOff>
    </xdr:to>
    <xdr:pic>
      <xdr:nvPicPr>
        <xdr:cNvPr id="1034" name="Imag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8057"/>
        <a:stretch>
          <a:fillRect/>
        </a:stretch>
      </xdr:blipFill>
      <xdr:spPr bwMode="auto">
        <a:xfrm>
          <a:off x="533400" y="25174575"/>
          <a:ext cx="24384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47</xdr:row>
      <xdr:rowOff>371475</xdr:rowOff>
    </xdr:from>
    <xdr:to>
      <xdr:col>1</xdr:col>
      <xdr:colOff>2257425</xdr:colOff>
      <xdr:row>50</xdr:row>
      <xdr:rowOff>333375</xdr:rowOff>
    </xdr:to>
    <xdr:pic>
      <xdr:nvPicPr>
        <xdr:cNvPr id="1035" name="Imag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6725" y="28013025"/>
          <a:ext cx="218122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51</xdr:row>
      <xdr:rowOff>238125</xdr:rowOff>
    </xdr:from>
    <xdr:to>
      <xdr:col>1</xdr:col>
      <xdr:colOff>2257425</xdr:colOff>
      <xdr:row>54</xdr:row>
      <xdr:rowOff>304800</xdr:rowOff>
    </xdr:to>
    <xdr:pic>
      <xdr:nvPicPr>
        <xdr:cNvPr id="1036" name="Imag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6725" y="30508575"/>
          <a:ext cx="21812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55</xdr:row>
      <xdr:rowOff>142875</xdr:rowOff>
    </xdr:from>
    <xdr:to>
      <xdr:col>2</xdr:col>
      <xdr:colOff>0</xdr:colOff>
      <xdr:row>60</xdr:row>
      <xdr:rowOff>219075</xdr:rowOff>
    </xdr:to>
    <xdr:pic>
      <xdr:nvPicPr>
        <xdr:cNvPr id="1037" name="Imag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95300" y="33042225"/>
          <a:ext cx="24765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61</xdr:row>
      <xdr:rowOff>228600</xdr:rowOff>
    </xdr:from>
    <xdr:to>
      <xdr:col>1</xdr:col>
      <xdr:colOff>2257425</xdr:colOff>
      <xdr:row>65</xdr:row>
      <xdr:rowOff>257175</xdr:rowOff>
    </xdr:to>
    <xdr:pic>
      <xdr:nvPicPr>
        <xdr:cNvPr id="1038" name="Imag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19100" y="35528250"/>
          <a:ext cx="22288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67</xdr:row>
      <xdr:rowOff>28575</xdr:rowOff>
    </xdr:from>
    <xdr:to>
      <xdr:col>1</xdr:col>
      <xdr:colOff>2257425</xdr:colOff>
      <xdr:row>73</xdr:row>
      <xdr:rowOff>0</xdr:rowOff>
    </xdr:to>
    <xdr:pic>
      <xdr:nvPicPr>
        <xdr:cNvPr id="1039" name="Imag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28625" y="38347650"/>
          <a:ext cx="221932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74</xdr:row>
      <xdr:rowOff>142875</xdr:rowOff>
    </xdr:from>
    <xdr:to>
      <xdr:col>2</xdr:col>
      <xdr:colOff>0</xdr:colOff>
      <xdr:row>81</xdr:row>
      <xdr:rowOff>190500</xdr:rowOff>
    </xdr:to>
    <xdr:pic>
      <xdr:nvPicPr>
        <xdr:cNvPr id="1040" name="Image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6725" y="40595550"/>
          <a:ext cx="250507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83</xdr:row>
      <xdr:rowOff>9525</xdr:rowOff>
    </xdr:from>
    <xdr:to>
      <xdr:col>2</xdr:col>
      <xdr:colOff>0</xdr:colOff>
      <xdr:row>89</xdr:row>
      <xdr:rowOff>28575</xdr:rowOff>
    </xdr:to>
    <xdr:pic>
      <xdr:nvPicPr>
        <xdr:cNvPr id="1041" name="Image 1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0050" y="43291125"/>
          <a:ext cx="2571750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90</xdr:row>
      <xdr:rowOff>180975</xdr:rowOff>
    </xdr:from>
    <xdr:to>
      <xdr:col>1</xdr:col>
      <xdr:colOff>1857375</xdr:colOff>
      <xdr:row>97</xdr:row>
      <xdr:rowOff>104775</xdr:rowOff>
    </xdr:to>
    <xdr:pic>
      <xdr:nvPicPr>
        <xdr:cNvPr id="1042" name="Image 1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85825" y="45662850"/>
          <a:ext cx="13620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98</xdr:row>
      <xdr:rowOff>142875</xdr:rowOff>
    </xdr:from>
    <xdr:to>
      <xdr:col>1</xdr:col>
      <xdr:colOff>2047875</xdr:colOff>
      <xdr:row>104</xdr:row>
      <xdr:rowOff>152400</xdr:rowOff>
    </xdr:to>
    <xdr:pic>
      <xdr:nvPicPr>
        <xdr:cNvPr id="1043" name="Image 2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28650" y="48139350"/>
          <a:ext cx="1809750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105</xdr:row>
      <xdr:rowOff>180975</xdr:rowOff>
    </xdr:from>
    <xdr:to>
      <xdr:col>2</xdr:col>
      <xdr:colOff>0</xdr:colOff>
      <xdr:row>110</xdr:row>
      <xdr:rowOff>276225</xdr:rowOff>
    </xdr:to>
    <xdr:pic>
      <xdr:nvPicPr>
        <xdr:cNvPr id="1044" name="Image 2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723900" y="50911125"/>
          <a:ext cx="2247900" cy="238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111</xdr:row>
      <xdr:rowOff>114300</xdr:rowOff>
    </xdr:from>
    <xdr:to>
      <xdr:col>1</xdr:col>
      <xdr:colOff>2105025</xdr:colOff>
      <xdr:row>117</xdr:row>
      <xdr:rowOff>85725</xdr:rowOff>
    </xdr:to>
    <xdr:pic>
      <xdr:nvPicPr>
        <xdr:cNvPr id="1045" name="Image 2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28650" y="53587650"/>
          <a:ext cx="186690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118</xdr:row>
      <xdr:rowOff>123825</xdr:rowOff>
    </xdr:from>
    <xdr:to>
      <xdr:col>1</xdr:col>
      <xdr:colOff>2257425</xdr:colOff>
      <xdr:row>123</xdr:row>
      <xdr:rowOff>295275</xdr:rowOff>
    </xdr:to>
    <xdr:pic>
      <xdr:nvPicPr>
        <xdr:cNvPr id="1046" name="Image 2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0" y="56330850"/>
          <a:ext cx="20764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124</xdr:row>
      <xdr:rowOff>123825</xdr:rowOff>
    </xdr:from>
    <xdr:to>
      <xdr:col>1</xdr:col>
      <xdr:colOff>2190750</xdr:colOff>
      <xdr:row>128</xdr:row>
      <xdr:rowOff>257175</xdr:rowOff>
    </xdr:to>
    <xdr:pic>
      <xdr:nvPicPr>
        <xdr:cNvPr id="1047" name="Image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47700" y="58959750"/>
          <a:ext cx="1933575" cy="230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134</xdr:row>
      <xdr:rowOff>495300</xdr:rowOff>
    </xdr:from>
    <xdr:to>
      <xdr:col>1</xdr:col>
      <xdr:colOff>2257425</xdr:colOff>
      <xdr:row>137</xdr:row>
      <xdr:rowOff>504825</xdr:rowOff>
    </xdr:to>
    <xdr:pic>
      <xdr:nvPicPr>
        <xdr:cNvPr id="1048" name="Image 27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66725" y="64760475"/>
          <a:ext cx="21812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129</xdr:row>
      <xdr:rowOff>381000</xdr:rowOff>
    </xdr:from>
    <xdr:to>
      <xdr:col>2</xdr:col>
      <xdr:colOff>0</xdr:colOff>
      <xdr:row>133</xdr:row>
      <xdr:rowOff>123825</xdr:rowOff>
    </xdr:to>
    <xdr:pic>
      <xdr:nvPicPr>
        <xdr:cNvPr id="1049" name="Image 2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 l="8583"/>
        <a:stretch>
          <a:fillRect/>
        </a:stretch>
      </xdr:blipFill>
      <xdr:spPr bwMode="auto">
        <a:xfrm>
          <a:off x="542925" y="61931550"/>
          <a:ext cx="242887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139</xdr:row>
      <xdr:rowOff>66675</xdr:rowOff>
    </xdr:from>
    <xdr:to>
      <xdr:col>1</xdr:col>
      <xdr:colOff>2057400</xdr:colOff>
      <xdr:row>146</xdr:row>
      <xdr:rowOff>200025</xdr:rowOff>
    </xdr:to>
    <xdr:pic>
      <xdr:nvPicPr>
        <xdr:cNvPr id="1050" name="Image 2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23900" y="67046475"/>
          <a:ext cx="17240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147</xdr:row>
      <xdr:rowOff>228600</xdr:rowOff>
    </xdr:from>
    <xdr:to>
      <xdr:col>2</xdr:col>
      <xdr:colOff>0</xdr:colOff>
      <xdr:row>153</xdr:row>
      <xdr:rowOff>314325</xdr:rowOff>
    </xdr:to>
    <xdr:pic>
      <xdr:nvPicPr>
        <xdr:cNvPr id="1051" name="Image 3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28650" y="69951600"/>
          <a:ext cx="23431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155</xdr:row>
      <xdr:rowOff>114300</xdr:rowOff>
    </xdr:from>
    <xdr:to>
      <xdr:col>1</xdr:col>
      <xdr:colOff>1990725</xdr:colOff>
      <xdr:row>159</xdr:row>
      <xdr:rowOff>304800</xdr:rowOff>
    </xdr:to>
    <xdr:pic>
      <xdr:nvPicPr>
        <xdr:cNvPr id="1052" name="Image 3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838200" y="72656700"/>
          <a:ext cx="15430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64"/>
  <sheetViews>
    <sheetView showGridLines="0" tabSelected="1" zoomScaleNormal="100" workbookViewId="0">
      <pane ySplit="2" topLeftCell="A3" activePane="bottomLeft" state="frozen"/>
      <selection pane="bottomLeft" activeCell="G156" sqref="G156:G160"/>
    </sheetView>
  </sheetViews>
  <sheetFormatPr defaultColWidth="11.375" defaultRowHeight="20.25"/>
  <cols>
    <col min="1" max="1" width="5.125" style="1" customWidth="1"/>
    <col min="2" max="2" width="33.875" style="1" customWidth="1"/>
    <col min="3" max="3" width="10.125" style="1" customWidth="1"/>
    <col min="4" max="4" width="9.375" style="1" customWidth="1"/>
    <col min="5" max="5" width="8.75" style="1" customWidth="1"/>
    <col min="6" max="6" width="43.375" style="1" customWidth="1"/>
    <col min="7" max="7" width="7.875" style="1" customWidth="1"/>
    <col min="8" max="8" width="33.125" style="1" customWidth="1"/>
    <col min="9" max="9" width="10.75" style="1" customWidth="1"/>
    <col min="10" max="10" width="12.75" style="40" customWidth="1"/>
    <col min="11" max="11" width="17.375" style="23" customWidth="1"/>
    <col min="12" max="12" width="12.75" style="31" customWidth="1"/>
    <col min="13" max="13" width="20.75" style="1" customWidth="1"/>
    <col min="14" max="16384" width="11.375" style="1"/>
  </cols>
  <sheetData>
    <row r="1" spans="2:13" ht="42.75" customHeight="1" thickBot="1">
      <c r="B1" s="43" t="s">
        <v>292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 spans="2:13" ht="45.95" customHeight="1" thickBot="1">
      <c r="B2" s="8" t="s">
        <v>291</v>
      </c>
      <c r="C2" s="9" t="s">
        <v>282</v>
      </c>
      <c r="D2" s="9" t="s">
        <v>280</v>
      </c>
      <c r="E2" s="9" t="s">
        <v>281</v>
      </c>
      <c r="F2" s="9" t="s">
        <v>284</v>
      </c>
      <c r="G2" s="9" t="s">
        <v>283</v>
      </c>
      <c r="H2" s="9" t="s">
        <v>285</v>
      </c>
      <c r="I2" s="9" t="s">
        <v>286</v>
      </c>
      <c r="J2" s="32" t="s">
        <v>290</v>
      </c>
      <c r="K2" s="14" t="s">
        <v>288</v>
      </c>
      <c r="L2" s="24" t="s">
        <v>289</v>
      </c>
      <c r="M2" s="10" t="s">
        <v>287</v>
      </c>
    </row>
    <row r="3" spans="2:13" ht="42" customHeight="1">
      <c r="B3" s="49"/>
      <c r="C3" s="49" t="s">
        <v>18</v>
      </c>
      <c r="D3" s="49" t="s">
        <v>17</v>
      </c>
      <c r="E3" s="49" t="s">
        <v>1</v>
      </c>
      <c r="F3" s="49" t="s">
        <v>19</v>
      </c>
      <c r="G3" s="49" t="s">
        <v>7</v>
      </c>
      <c r="H3" s="49" t="s">
        <v>20</v>
      </c>
      <c r="I3" s="3" t="s">
        <v>25</v>
      </c>
      <c r="J3" s="33">
        <v>129</v>
      </c>
      <c r="K3" s="15">
        <v>55</v>
      </c>
      <c r="L3" s="25">
        <f t="shared" ref="L3:L34" si="0">K3*J3</f>
        <v>7095</v>
      </c>
      <c r="M3" s="4" t="s">
        <v>26</v>
      </c>
    </row>
    <row r="4" spans="2:13" ht="42" customHeight="1">
      <c r="B4" s="50"/>
      <c r="C4" s="50" t="s">
        <v>18</v>
      </c>
      <c r="D4" s="50" t="s">
        <v>17</v>
      </c>
      <c r="E4" s="50" t="s">
        <v>1</v>
      </c>
      <c r="F4" s="50" t="s">
        <v>19</v>
      </c>
      <c r="G4" s="50" t="s">
        <v>7</v>
      </c>
      <c r="H4" s="50" t="s">
        <v>20</v>
      </c>
      <c r="I4" s="2" t="s">
        <v>23</v>
      </c>
      <c r="J4" s="34">
        <v>199</v>
      </c>
      <c r="K4" s="16">
        <v>55</v>
      </c>
      <c r="L4" s="26">
        <f t="shared" si="0"/>
        <v>10945</v>
      </c>
      <c r="M4" s="5" t="s">
        <v>24</v>
      </c>
    </row>
    <row r="5" spans="2:13" ht="42" customHeight="1">
      <c r="B5" s="50"/>
      <c r="C5" s="50" t="s">
        <v>18</v>
      </c>
      <c r="D5" s="50" t="s">
        <v>17</v>
      </c>
      <c r="E5" s="50" t="s">
        <v>1</v>
      </c>
      <c r="F5" s="50" t="s">
        <v>19</v>
      </c>
      <c r="G5" s="50" t="s">
        <v>7</v>
      </c>
      <c r="H5" s="50" t="s">
        <v>20</v>
      </c>
      <c r="I5" s="2" t="s">
        <v>21</v>
      </c>
      <c r="J5" s="34">
        <v>234</v>
      </c>
      <c r="K5" s="16">
        <v>55</v>
      </c>
      <c r="L5" s="26">
        <f t="shared" si="0"/>
        <v>12870</v>
      </c>
      <c r="M5" s="5" t="s">
        <v>22</v>
      </c>
    </row>
    <row r="6" spans="2:13" ht="42" customHeight="1">
      <c r="B6" s="50"/>
      <c r="C6" s="50" t="s">
        <v>18</v>
      </c>
      <c r="D6" s="50" t="s">
        <v>17</v>
      </c>
      <c r="E6" s="50" t="s">
        <v>1</v>
      </c>
      <c r="F6" s="50" t="s">
        <v>19</v>
      </c>
      <c r="G6" s="50" t="s">
        <v>7</v>
      </c>
      <c r="H6" s="50" t="s">
        <v>20</v>
      </c>
      <c r="I6" s="2" t="s">
        <v>27</v>
      </c>
      <c r="J6" s="34">
        <v>155</v>
      </c>
      <c r="K6" s="16">
        <v>55</v>
      </c>
      <c r="L6" s="26">
        <f t="shared" si="0"/>
        <v>8525</v>
      </c>
      <c r="M6" s="5" t="s">
        <v>28</v>
      </c>
    </row>
    <row r="7" spans="2:13" ht="42" customHeight="1" thickBot="1">
      <c r="B7" s="51"/>
      <c r="C7" s="51" t="s">
        <v>18</v>
      </c>
      <c r="D7" s="51" t="s">
        <v>17</v>
      </c>
      <c r="E7" s="51" t="s">
        <v>1</v>
      </c>
      <c r="F7" s="51" t="s">
        <v>19</v>
      </c>
      <c r="G7" s="51" t="s">
        <v>7</v>
      </c>
      <c r="H7" s="51" t="s">
        <v>20</v>
      </c>
      <c r="I7" s="6" t="s">
        <v>29</v>
      </c>
      <c r="J7" s="35">
        <v>95</v>
      </c>
      <c r="K7" s="17">
        <v>55</v>
      </c>
      <c r="L7" s="27">
        <f t="shared" si="0"/>
        <v>5225</v>
      </c>
      <c r="M7" s="7" t="s">
        <v>30</v>
      </c>
    </row>
    <row r="8" spans="2:13" ht="48.95" customHeight="1">
      <c r="B8" s="49"/>
      <c r="C8" s="49" t="s">
        <v>31</v>
      </c>
      <c r="D8" s="49" t="s">
        <v>17</v>
      </c>
      <c r="E8" s="49" t="s">
        <v>1</v>
      </c>
      <c r="F8" s="49" t="s">
        <v>33</v>
      </c>
      <c r="G8" s="49" t="s">
        <v>32</v>
      </c>
      <c r="H8" s="49" t="s">
        <v>34</v>
      </c>
      <c r="I8" s="3" t="s">
        <v>23</v>
      </c>
      <c r="J8" s="33">
        <v>187</v>
      </c>
      <c r="K8" s="15">
        <v>32</v>
      </c>
      <c r="L8" s="25">
        <f t="shared" si="0"/>
        <v>5984</v>
      </c>
      <c r="M8" s="4" t="s">
        <v>36</v>
      </c>
    </row>
    <row r="9" spans="2:13" ht="48.95" customHeight="1">
      <c r="B9" s="50"/>
      <c r="C9" s="50" t="s">
        <v>31</v>
      </c>
      <c r="D9" s="50" t="s">
        <v>17</v>
      </c>
      <c r="E9" s="50" t="s">
        <v>1</v>
      </c>
      <c r="F9" s="50" t="s">
        <v>33</v>
      </c>
      <c r="G9" s="50" t="s">
        <v>32</v>
      </c>
      <c r="H9" s="50" t="s">
        <v>34</v>
      </c>
      <c r="I9" s="2" t="s">
        <v>21</v>
      </c>
      <c r="J9" s="34">
        <v>221</v>
      </c>
      <c r="K9" s="16">
        <v>32</v>
      </c>
      <c r="L9" s="26">
        <f t="shared" si="0"/>
        <v>7072</v>
      </c>
      <c r="M9" s="5" t="s">
        <v>35</v>
      </c>
    </row>
    <row r="10" spans="2:13" ht="48.95" customHeight="1">
      <c r="B10" s="50"/>
      <c r="C10" s="50" t="s">
        <v>31</v>
      </c>
      <c r="D10" s="50" t="s">
        <v>17</v>
      </c>
      <c r="E10" s="50" t="s">
        <v>1</v>
      </c>
      <c r="F10" s="50" t="s">
        <v>33</v>
      </c>
      <c r="G10" s="50" t="s">
        <v>32</v>
      </c>
      <c r="H10" s="50" t="s">
        <v>34</v>
      </c>
      <c r="I10" s="2" t="s">
        <v>27</v>
      </c>
      <c r="J10" s="34">
        <v>170</v>
      </c>
      <c r="K10" s="16">
        <v>32</v>
      </c>
      <c r="L10" s="26">
        <f t="shared" si="0"/>
        <v>5440</v>
      </c>
      <c r="M10" s="5" t="s">
        <v>37</v>
      </c>
    </row>
    <row r="11" spans="2:13" ht="48.95" customHeight="1" thickBot="1">
      <c r="B11" s="51"/>
      <c r="C11" s="51" t="s">
        <v>31</v>
      </c>
      <c r="D11" s="51" t="s">
        <v>17</v>
      </c>
      <c r="E11" s="51" t="s">
        <v>1</v>
      </c>
      <c r="F11" s="51" t="s">
        <v>33</v>
      </c>
      <c r="G11" s="51" t="s">
        <v>32</v>
      </c>
      <c r="H11" s="51" t="s">
        <v>34</v>
      </c>
      <c r="I11" s="6" t="s">
        <v>29</v>
      </c>
      <c r="J11" s="35">
        <v>169</v>
      </c>
      <c r="K11" s="17">
        <v>32</v>
      </c>
      <c r="L11" s="27">
        <f t="shared" si="0"/>
        <v>5408</v>
      </c>
      <c r="M11" s="7" t="s">
        <v>38</v>
      </c>
    </row>
    <row r="12" spans="2:13" ht="42.95" customHeight="1">
      <c r="B12" s="49"/>
      <c r="C12" s="49" t="s">
        <v>39</v>
      </c>
      <c r="D12" s="49" t="s">
        <v>17</v>
      </c>
      <c r="E12" s="49" t="s">
        <v>1</v>
      </c>
      <c r="F12" s="49" t="s">
        <v>41</v>
      </c>
      <c r="G12" s="49" t="s">
        <v>40</v>
      </c>
      <c r="H12" s="49" t="s">
        <v>42</v>
      </c>
      <c r="I12" s="3" t="s">
        <v>25</v>
      </c>
      <c r="J12" s="33">
        <v>93</v>
      </c>
      <c r="K12" s="15">
        <v>35</v>
      </c>
      <c r="L12" s="25">
        <f t="shared" si="0"/>
        <v>3255</v>
      </c>
      <c r="M12" s="4" t="s">
        <v>45</v>
      </c>
    </row>
    <row r="13" spans="2:13" ht="42.95" customHeight="1">
      <c r="B13" s="50"/>
      <c r="C13" s="50" t="s">
        <v>39</v>
      </c>
      <c r="D13" s="50" t="s">
        <v>17</v>
      </c>
      <c r="E13" s="50" t="s">
        <v>1</v>
      </c>
      <c r="F13" s="50" t="s">
        <v>41</v>
      </c>
      <c r="G13" s="50" t="s">
        <v>40</v>
      </c>
      <c r="H13" s="50" t="s">
        <v>42</v>
      </c>
      <c r="I13" s="2" t="s">
        <v>23</v>
      </c>
      <c r="J13" s="34">
        <v>176</v>
      </c>
      <c r="K13" s="16">
        <v>35</v>
      </c>
      <c r="L13" s="26">
        <f t="shared" si="0"/>
        <v>6160</v>
      </c>
      <c r="M13" s="5" t="s">
        <v>44</v>
      </c>
    </row>
    <row r="14" spans="2:13" ht="42.95" customHeight="1">
      <c r="B14" s="50"/>
      <c r="C14" s="50" t="s">
        <v>39</v>
      </c>
      <c r="D14" s="50" t="s">
        <v>17</v>
      </c>
      <c r="E14" s="50" t="s">
        <v>1</v>
      </c>
      <c r="F14" s="50" t="s">
        <v>41</v>
      </c>
      <c r="G14" s="50" t="s">
        <v>40</v>
      </c>
      <c r="H14" s="50" t="s">
        <v>42</v>
      </c>
      <c r="I14" s="2" t="s">
        <v>21</v>
      </c>
      <c r="J14" s="34">
        <v>229</v>
      </c>
      <c r="K14" s="16">
        <v>35</v>
      </c>
      <c r="L14" s="26">
        <f t="shared" si="0"/>
        <v>8015</v>
      </c>
      <c r="M14" s="5" t="s">
        <v>43</v>
      </c>
    </row>
    <row r="15" spans="2:13" ht="42.95" customHeight="1">
      <c r="B15" s="50"/>
      <c r="C15" s="50" t="s">
        <v>39</v>
      </c>
      <c r="D15" s="50" t="s">
        <v>17</v>
      </c>
      <c r="E15" s="50" t="s">
        <v>1</v>
      </c>
      <c r="F15" s="50" t="s">
        <v>41</v>
      </c>
      <c r="G15" s="50" t="s">
        <v>40</v>
      </c>
      <c r="H15" s="50" t="s">
        <v>42</v>
      </c>
      <c r="I15" s="2" t="s">
        <v>27</v>
      </c>
      <c r="J15" s="34">
        <v>293</v>
      </c>
      <c r="K15" s="16">
        <v>35</v>
      </c>
      <c r="L15" s="26">
        <f t="shared" si="0"/>
        <v>10255</v>
      </c>
      <c r="M15" s="5" t="s">
        <v>46</v>
      </c>
    </row>
    <row r="16" spans="2:13" ht="42.95" customHeight="1" thickBot="1">
      <c r="B16" s="51"/>
      <c r="C16" s="51" t="s">
        <v>39</v>
      </c>
      <c r="D16" s="51" t="s">
        <v>17</v>
      </c>
      <c r="E16" s="51" t="s">
        <v>1</v>
      </c>
      <c r="F16" s="51" t="s">
        <v>41</v>
      </c>
      <c r="G16" s="51" t="s">
        <v>40</v>
      </c>
      <c r="H16" s="51" t="s">
        <v>42</v>
      </c>
      <c r="I16" s="6" t="s">
        <v>29</v>
      </c>
      <c r="J16" s="35">
        <v>153</v>
      </c>
      <c r="K16" s="17">
        <v>35</v>
      </c>
      <c r="L16" s="27">
        <f t="shared" si="0"/>
        <v>5355</v>
      </c>
      <c r="M16" s="7" t="s">
        <v>47</v>
      </c>
    </row>
    <row r="17" spans="2:13" ht="38.1" customHeight="1">
      <c r="B17" s="49"/>
      <c r="C17" s="49" t="s">
        <v>39</v>
      </c>
      <c r="D17" s="49" t="s">
        <v>17</v>
      </c>
      <c r="E17" s="49" t="s">
        <v>1</v>
      </c>
      <c r="F17" s="49" t="s">
        <v>41</v>
      </c>
      <c r="G17" s="49" t="s">
        <v>48</v>
      </c>
      <c r="H17" s="49" t="s">
        <v>49</v>
      </c>
      <c r="I17" s="3" t="s">
        <v>25</v>
      </c>
      <c r="J17" s="33">
        <v>96</v>
      </c>
      <c r="K17" s="15">
        <v>35</v>
      </c>
      <c r="L17" s="25">
        <f t="shared" si="0"/>
        <v>3360</v>
      </c>
      <c r="M17" s="4" t="s">
        <v>54</v>
      </c>
    </row>
    <row r="18" spans="2:13" ht="38.1" customHeight="1">
      <c r="B18" s="50"/>
      <c r="C18" s="50" t="s">
        <v>39</v>
      </c>
      <c r="D18" s="50" t="s">
        <v>17</v>
      </c>
      <c r="E18" s="50" t="s">
        <v>1</v>
      </c>
      <c r="F18" s="50" t="s">
        <v>41</v>
      </c>
      <c r="G18" s="50" t="s">
        <v>48</v>
      </c>
      <c r="H18" s="50" t="s">
        <v>49</v>
      </c>
      <c r="I18" s="2" t="s">
        <v>23</v>
      </c>
      <c r="J18" s="34">
        <v>212</v>
      </c>
      <c r="K18" s="16">
        <v>35</v>
      </c>
      <c r="L18" s="26">
        <f t="shared" si="0"/>
        <v>7420</v>
      </c>
      <c r="M18" s="5" t="s">
        <v>53</v>
      </c>
    </row>
    <row r="19" spans="2:13" ht="38.1" customHeight="1">
      <c r="B19" s="50"/>
      <c r="C19" s="50" t="s">
        <v>39</v>
      </c>
      <c r="D19" s="50" t="s">
        <v>17</v>
      </c>
      <c r="E19" s="50" t="s">
        <v>1</v>
      </c>
      <c r="F19" s="50" t="s">
        <v>41</v>
      </c>
      <c r="G19" s="50" t="s">
        <v>48</v>
      </c>
      <c r="H19" s="50" t="s">
        <v>49</v>
      </c>
      <c r="I19" s="2" t="s">
        <v>21</v>
      </c>
      <c r="J19" s="34">
        <v>218</v>
      </c>
      <c r="K19" s="16">
        <v>35</v>
      </c>
      <c r="L19" s="26">
        <f t="shared" si="0"/>
        <v>7630</v>
      </c>
      <c r="M19" s="5" t="s">
        <v>52</v>
      </c>
    </row>
    <row r="20" spans="2:13" ht="38.1" customHeight="1">
      <c r="B20" s="50"/>
      <c r="C20" s="50" t="s">
        <v>39</v>
      </c>
      <c r="D20" s="50" t="s">
        <v>17</v>
      </c>
      <c r="E20" s="50" t="s">
        <v>1</v>
      </c>
      <c r="F20" s="50" t="s">
        <v>41</v>
      </c>
      <c r="G20" s="50" t="s">
        <v>48</v>
      </c>
      <c r="H20" s="50" t="s">
        <v>49</v>
      </c>
      <c r="I20" s="2" t="s">
        <v>27</v>
      </c>
      <c r="J20" s="34">
        <v>174</v>
      </c>
      <c r="K20" s="16">
        <v>35</v>
      </c>
      <c r="L20" s="26">
        <f t="shared" si="0"/>
        <v>6090</v>
      </c>
      <c r="M20" s="5" t="s">
        <v>55</v>
      </c>
    </row>
    <row r="21" spans="2:13" ht="38.1" customHeight="1">
      <c r="B21" s="50"/>
      <c r="C21" s="50" t="s">
        <v>39</v>
      </c>
      <c r="D21" s="50" t="s">
        <v>17</v>
      </c>
      <c r="E21" s="50" t="s">
        <v>1</v>
      </c>
      <c r="F21" s="50" t="s">
        <v>41</v>
      </c>
      <c r="G21" s="50" t="s">
        <v>48</v>
      </c>
      <c r="H21" s="50" t="s">
        <v>49</v>
      </c>
      <c r="I21" s="2" t="s">
        <v>29</v>
      </c>
      <c r="J21" s="34">
        <v>160</v>
      </c>
      <c r="K21" s="16">
        <v>35</v>
      </c>
      <c r="L21" s="26">
        <f t="shared" si="0"/>
        <v>5600</v>
      </c>
      <c r="M21" s="5" t="s">
        <v>56</v>
      </c>
    </row>
    <row r="22" spans="2:13" ht="38.1" customHeight="1" thickBot="1">
      <c r="B22" s="51"/>
      <c r="C22" s="51" t="s">
        <v>39</v>
      </c>
      <c r="D22" s="51" t="s">
        <v>17</v>
      </c>
      <c r="E22" s="51" t="s">
        <v>1</v>
      </c>
      <c r="F22" s="51" t="s">
        <v>41</v>
      </c>
      <c r="G22" s="51" t="s">
        <v>48</v>
      </c>
      <c r="H22" s="51" t="s">
        <v>49</v>
      </c>
      <c r="I22" s="6" t="s">
        <v>50</v>
      </c>
      <c r="J22" s="35">
        <v>57</v>
      </c>
      <c r="K22" s="17">
        <v>35</v>
      </c>
      <c r="L22" s="27">
        <f t="shared" si="0"/>
        <v>1995</v>
      </c>
      <c r="M22" s="7" t="s">
        <v>51</v>
      </c>
    </row>
    <row r="23" spans="2:13" ht="41.1" customHeight="1">
      <c r="B23" s="49"/>
      <c r="C23" s="49" t="s">
        <v>39</v>
      </c>
      <c r="D23" s="49" t="s">
        <v>17</v>
      </c>
      <c r="E23" s="49" t="s">
        <v>1</v>
      </c>
      <c r="F23" s="49" t="s">
        <v>41</v>
      </c>
      <c r="G23" s="49" t="s">
        <v>57</v>
      </c>
      <c r="H23" s="49" t="s">
        <v>58</v>
      </c>
      <c r="I23" s="3" t="s">
        <v>25</v>
      </c>
      <c r="J23" s="33">
        <v>203</v>
      </c>
      <c r="K23" s="15">
        <v>35</v>
      </c>
      <c r="L23" s="25">
        <f t="shared" si="0"/>
        <v>7105</v>
      </c>
      <c r="M23" s="4" t="s">
        <v>61</v>
      </c>
    </row>
    <row r="24" spans="2:13" ht="41.1" customHeight="1">
      <c r="B24" s="50"/>
      <c r="C24" s="50" t="s">
        <v>39</v>
      </c>
      <c r="D24" s="50" t="s">
        <v>17</v>
      </c>
      <c r="E24" s="50" t="s">
        <v>1</v>
      </c>
      <c r="F24" s="50" t="s">
        <v>41</v>
      </c>
      <c r="G24" s="50" t="s">
        <v>57</v>
      </c>
      <c r="H24" s="50" t="s">
        <v>58</v>
      </c>
      <c r="I24" s="2" t="s">
        <v>23</v>
      </c>
      <c r="J24" s="34">
        <v>230</v>
      </c>
      <c r="K24" s="16">
        <v>35</v>
      </c>
      <c r="L24" s="26">
        <f t="shared" si="0"/>
        <v>8050</v>
      </c>
      <c r="M24" s="5" t="s">
        <v>60</v>
      </c>
    </row>
    <row r="25" spans="2:13" ht="41.1" customHeight="1">
      <c r="B25" s="50"/>
      <c r="C25" s="50" t="s">
        <v>39</v>
      </c>
      <c r="D25" s="50" t="s">
        <v>17</v>
      </c>
      <c r="E25" s="50" t="s">
        <v>1</v>
      </c>
      <c r="F25" s="50" t="s">
        <v>41</v>
      </c>
      <c r="G25" s="50" t="s">
        <v>57</v>
      </c>
      <c r="H25" s="50" t="s">
        <v>58</v>
      </c>
      <c r="I25" s="2" t="s">
        <v>21</v>
      </c>
      <c r="J25" s="34">
        <v>273</v>
      </c>
      <c r="K25" s="16">
        <v>35</v>
      </c>
      <c r="L25" s="26">
        <f t="shared" si="0"/>
        <v>9555</v>
      </c>
      <c r="M25" s="5" t="s">
        <v>59</v>
      </c>
    </row>
    <row r="26" spans="2:13" ht="41.1" customHeight="1">
      <c r="B26" s="50"/>
      <c r="C26" s="50" t="s">
        <v>39</v>
      </c>
      <c r="D26" s="50" t="s">
        <v>17</v>
      </c>
      <c r="E26" s="50" t="s">
        <v>1</v>
      </c>
      <c r="F26" s="50" t="s">
        <v>41</v>
      </c>
      <c r="G26" s="50" t="s">
        <v>57</v>
      </c>
      <c r="H26" s="50" t="s">
        <v>58</v>
      </c>
      <c r="I26" s="2" t="s">
        <v>27</v>
      </c>
      <c r="J26" s="34">
        <v>206</v>
      </c>
      <c r="K26" s="16">
        <v>35</v>
      </c>
      <c r="L26" s="26">
        <f t="shared" si="0"/>
        <v>7210</v>
      </c>
      <c r="M26" s="5" t="s">
        <v>62</v>
      </c>
    </row>
    <row r="27" spans="2:13" ht="41.1" customHeight="1" thickBot="1">
      <c r="B27" s="51"/>
      <c r="C27" s="51" t="s">
        <v>39</v>
      </c>
      <c r="D27" s="51" t="s">
        <v>17</v>
      </c>
      <c r="E27" s="51" t="s">
        <v>1</v>
      </c>
      <c r="F27" s="51" t="s">
        <v>41</v>
      </c>
      <c r="G27" s="51" t="s">
        <v>57</v>
      </c>
      <c r="H27" s="51" t="s">
        <v>58</v>
      </c>
      <c r="I27" s="6" t="s">
        <v>29</v>
      </c>
      <c r="J27" s="35">
        <v>181</v>
      </c>
      <c r="K27" s="17">
        <v>35</v>
      </c>
      <c r="L27" s="27">
        <f t="shared" si="0"/>
        <v>6335</v>
      </c>
      <c r="M27" s="7" t="s">
        <v>63</v>
      </c>
    </row>
    <row r="28" spans="2:13" ht="42.95" customHeight="1">
      <c r="B28" s="49"/>
      <c r="C28" s="49" t="s">
        <v>39</v>
      </c>
      <c r="D28" s="49" t="s">
        <v>17</v>
      </c>
      <c r="E28" s="49" t="s">
        <v>1</v>
      </c>
      <c r="F28" s="49" t="s">
        <v>41</v>
      </c>
      <c r="G28" s="49" t="s">
        <v>64</v>
      </c>
      <c r="H28" s="49" t="s">
        <v>65</v>
      </c>
      <c r="I28" s="3" t="s">
        <v>25</v>
      </c>
      <c r="J28" s="33">
        <v>205</v>
      </c>
      <c r="K28" s="15">
        <v>35</v>
      </c>
      <c r="L28" s="25">
        <f t="shared" si="0"/>
        <v>7175</v>
      </c>
      <c r="M28" s="4" t="s">
        <v>68</v>
      </c>
    </row>
    <row r="29" spans="2:13" ht="42.95" customHeight="1">
      <c r="B29" s="50"/>
      <c r="C29" s="50" t="s">
        <v>39</v>
      </c>
      <c r="D29" s="50" t="s">
        <v>17</v>
      </c>
      <c r="E29" s="50" t="s">
        <v>1</v>
      </c>
      <c r="F29" s="50" t="s">
        <v>41</v>
      </c>
      <c r="G29" s="50" t="s">
        <v>64</v>
      </c>
      <c r="H29" s="50" t="s">
        <v>65</v>
      </c>
      <c r="I29" s="2" t="s">
        <v>23</v>
      </c>
      <c r="J29" s="34">
        <v>164</v>
      </c>
      <c r="K29" s="16">
        <v>35</v>
      </c>
      <c r="L29" s="26">
        <f t="shared" si="0"/>
        <v>5740</v>
      </c>
      <c r="M29" s="5" t="s">
        <v>67</v>
      </c>
    </row>
    <row r="30" spans="2:13" ht="42.95" customHeight="1">
      <c r="B30" s="50"/>
      <c r="C30" s="50" t="s">
        <v>39</v>
      </c>
      <c r="D30" s="50" t="s">
        <v>17</v>
      </c>
      <c r="E30" s="50" t="s">
        <v>1</v>
      </c>
      <c r="F30" s="50" t="s">
        <v>41</v>
      </c>
      <c r="G30" s="50" t="s">
        <v>64</v>
      </c>
      <c r="H30" s="50" t="s">
        <v>65</v>
      </c>
      <c r="I30" s="2" t="s">
        <v>21</v>
      </c>
      <c r="J30" s="34">
        <v>186</v>
      </c>
      <c r="K30" s="16">
        <v>35</v>
      </c>
      <c r="L30" s="26">
        <f t="shared" si="0"/>
        <v>6510</v>
      </c>
      <c r="M30" s="5" t="s">
        <v>66</v>
      </c>
    </row>
    <row r="31" spans="2:13" ht="42.95" customHeight="1">
      <c r="B31" s="50"/>
      <c r="C31" s="50" t="s">
        <v>39</v>
      </c>
      <c r="D31" s="50" t="s">
        <v>17</v>
      </c>
      <c r="E31" s="50" t="s">
        <v>1</v>
      </c>
      <c r="F31" s="50" t="s">
        <v>41</v>
      </c>
      <c r="G31" s="50" t="s">
        <v>64</v>
      </c>
      <c r="H31" s="50" t="s">
        <v>65</v>
      </c>
      <c r="I31" s="2" t="s">
        <v>27</v>
      </c>
      <c r="J31" s="34">
        <v>117</v>
      </c>
      <c r="K31" s="16">
        <v>35</v>
      </c>
      <c r="L31" s="26">
        <f t="shared" si="0"/>
        <v>4095</v>
      </c>
      <c r="M31" s="5" t="s">
        <v>69</v>
      </c>
    </row>
    <row r="32" spans="2:13" ht="42.95" customHeight="1" thickBot="1">
      <c r="B32" s="51"/>
      <c r="C32" s="51" t="s">
        <v>39</v>
      </c>
      <c r="D32" s="51" t="s">
        <v>17</v>
      </c>
      <c r="E32" s="51" t="s">
        <v>1</v>
      </c>
      <c r="F32" s="51" t="s">
        <v>41</v>
      </c>
      <c r="G32" s="51" t="s">
        <v>64</v>
      </c>
      <c r="H32" s="51" t="s">
        <v>65</v>
      </c>
      <c r="I32" s="6" t="s">
        <v>29</v>
      </c>
      <c r="J32" s="35">
        <v>66</v>
      </c>
      <c r="K32" s="17">
        <v>35</v>
      </c>
      <c r="L32" s="27">
        <f t="shared" si="0"/>
        <v>2310</v>
      </c>
      <c r="M32" s="7" t="s">
        <v>70</v>
      </c>
    </row>
    <row r="33" spans="2:13" ht="51" customHeight="1">
      <c r="B33" s="49"/>
      <c r="C33" s="49" t="s">
        <v>71</v>
      </c>
      <c r="D33" s="49" t="s">
        <v>17</v>
      </c>
      <c r="E33" s="49" t="s">
        <v>1</v>
      </c>
      <c r="F33" s="49" t="s">
        <v>72</v>
      </c>
      <c r="G33" s="49" t="s">
        <v>15</v>
      </c>
      <c r="H33" s="49" t="s">
        <v>16</v>
      </c>
      <c r="I33" s="3" t="s">
        <v>25</v>
      </c>
      <c r="J33" s="33">
        <v>283</v>
      </c>
      <c r="K33" s="15">
        <v>34.99</v>
      </c>
      <c r="L33" s="25">
        <f t="shared" si="0"/>
        <v>9902.17</v>
      </c>
      <c r="M33" s="4" t="s">
        <v>75</v>
      </c>
    </row>
    <row r="34" spans="2:13" ht="51" customHeight="1">
      <c r="B34" s="50"/>
      <c r="C34" s="50" t="s">
        <v>71</v>
      </c>
      <c r="D34" s="50" t="s">
        <v>17</v>
      </c>
      <c r="E34" s="50" t="s">
        <v>1</v>
      </c>
      <c r="F34" s="50" t="s">
        <v>72</v>
      </c>
      <c r="G34" s="50" t="s">
        <v>15</v>
      </c>
      <c r="H34" s="50" t="s">
        <v>16</v>
      </c>
      <c r="I34" s="2" t="s">
        <v>23</v>
      </c>
      <c r="J34" s="34">
        <v>297</v>
      </c>
      <c r="K34" s="16">
        <v>34.99</v>
      </c>
      <c r="L34" s="26">
        <f t="shared" si="0"/>
        <v>10392.030000000001</v>
      </c>
      <c r="M34" s="5" t="s">
        <v>74</v>
      </c>
    </row>
    <row r="35" spans="2:13" ht="51" customHeight="1">
      <c r="B35" s="50"/>
      <c r="C35" s="50" t="s">
        <v>71</v>
      </c>
      <c r="D35" s="50" t="s">
        <v>17</v>
      </c>
      <c r="E35" s="50" t="s">
        <v>1</v>
      </c>
      <c r="F35" s="50" t="s">
        <v>72</v>
      </c>
      <c r="G35" s="50" t="s">
        <v>15</v>
      </c>
      <c r="H35" s="50" t="s">
        <v>16</v>
      </c>
      <c r="I35" s="2" t="s">
        <v>21</v>
      </c>
      <c r="J35" s="34">
        <v>235</v>
      </c>
      <c r="K35" s="16">
        <v>34.99</v>
      </c>
      <c r="L35" s="26">
        <f t="shared" ref="L35:L66" si="1">K35*J35</f>
        <v>8222.65</v>
      </c>
      <c r="M35" s="5" t="s">
        <v>73</v>
      </c>
    </row>
    <row r="36" spans="2:13" ht="51" customHeight="1" thickBot="1">
      <c r="B36" s="51"/>
      <c r="C36" s="51" t="s">
        <v>71</v>
      </c>
      <c r="D36" s="51" t="s">
        <v>17</v>
      </c>
      <c r="E36" s="51" t="s">
        <v>1</v>
      </c>
      <c r="F36" s="51" t="s">
        <v>72</v>
      </c>
      <c r="G36" s="51" t="s">
        <v>15</v>
      </c>
      <c r="H36" s="51" t="s">
        <v>16</v>
      </c>
      <c r="I36" s="6" t="s">
        <v>27</v>
      </c>
      <c r="J36" s="35">
        <v>197</v>
      </c>
      <c r="K36" s="17">
        <v>34.99</v>
      </c>
      <c r="L36" s="27">
        <f t="shared" si="1"/>
        <v>6893.0300000000007</v>
      </c>
      <c r="M36" s="7" t="s">
        <v>76</v>
      </c>
    </row>
    <row r="37" spans="2:13" ht="69" customHeight="1">
      <c r="B37" s="49"/>
      <c r="C37" s="49" t="s">
        <v>71</v>
      </c>
      <c r="D37" s="49" t="s">
        <v>17</v>
      </c>
      <c r="E37" s="49" t="s">
        <v>1</v>
      </c>
      <c r="F37" s="49" t="s">
        <v>72</v>
      </c>
      <c r="G37" s="49" t="s">
        <v>77</v>
      </c>
      <c r="H37" s="49" t="s">
        <v>78</v>
      </c>
      <c r="I37" s="3" t="s">
        <v>25</v>
      </c>
      <c r="J37" s="33">
        <v>47</v>
      </c>
      <c r="K37" s="15">
        <v>34.99</v>
      </c>
      <c r="L37" s="25">
        <f t="shared" si="1"/>
        <v>1644.5300000000002</v>
      </c>
      <c r="M37" s="4" t="s">
        <v>80</v>
      </c>
    </row>
    <row r="38" spans="2:13" ht="69" customHeight="1">
      <c r="B38" s="50"/>
      <c r="C38" s="50" t="s">
        <v>71</v>
      </c>
      <c r="D38" s="50" t="s">
        <v>17</v>
      </c>
      <c r="E38" s="50" t="s">
        <v>1</v>
      </c>
      <c r="F38" s="50" t="s">
        <v>72</v>
      </c>
      <c r="G38" s="50" t="s">
        <v>77</v>
      </c>
      <c r="H38" s="50" t="s">
        <v>78</v>
      </c>
      <c r="I38" s="2" t="s">
        <v>23</v>
      </c>
      <c r="J38" s="34">
        <v>103</v>
      </c>
      <c r="K38" s="16">
        <v>34.99</v>
      </c>
      <c r="L38" s="26">
        <f t="shared" si="1"/>
        <v>3603.9700000000003</v>
      </c>
      <c r="M38" s="5" t="s">
        <v>80</v>
      </c>
    </row>
    <row r="39" spans="2:13" ht="69" customHeight="1" thickBot="1">
      <c r="B39" s="51"/>
      <c r="C39" s="51" t="s">
        <v>71</v>
      </c>
      <c r="D39" s="51" t="s">
        <v>17</v>
      </c>
      <c r="E39" s="51" t="s">
        <v>1</v>
      </c>
      <c r="F39" s="51" t="s">
        <v>72</v>
      </c>
      <c r="G39" s="51" t="s">
        <v>77</v>
      </c>
      <c r="H39" s="51" t="s">
        <v>78</v>
      </c>
      <c r="I39" s="6" t="s">
        <v>21</v>
      </c>
      <c r="J39" s="35">
        <v>64</v>
      </c>
      <c r="K39" s="17">
        <v>34.99</v>
      </c>
      <c r="L39" s="27">
        <f t="shared" si="1"/>
        <v>2239.36</v>
      </c>
      <c r="M39" s="7" t="s">
        <v>79</v>
      </c>
    </row>
    <row r="40" spans="2:13" ht="53.1" customHeight="1">
      <c r="B40" s="49"/>
      <c r="C40" s="49" t="s">
        <v>71</v>
      </c>
      <c r="D40" s="49" t="s">
        <v>17</v>
      </c>
      <c r="E40" s="49" t="s">
        <v>1</v>
      </c>
      <c r="F40" s="49" t="s">
        <v>72</v>
      </c>
      <c r="G40" s="49" t="s">
        <v>81</v>
      </c>
      <c r="H40" s="49" t="s">
        <v>82</v>
      </c>
      <c r="I40" s="3" t="s">
        <v>25</v>
      </c>
      <c r="J40" s="33">
        <v>283</v>
      </c>
      <c r="K40" s="15">
        <v>34.99</v>
      </c>
      <c r="L40" s="25">
        <f t="shared" si="1"/>
        <v>9902.17</v>
      </c>
      <c r="M40" s="4" t="s">
        <v>85</v>
      </c>
    </row>
    <row r="41" spans="2:13" ht="53.1" customHeight="1">
      <c r="B41" s="50"/>
      <c r="C41" s="50" t="s">
        <v>71</v>
      </c>
      <c r="D41" s="50" t="s">
        <v>17</v>
      </c>
      <c r="E41" s="50" t="s">
        <v>1</v>
      </c>
      <c r="F41" s="50" t="s">
        <v>72</v>
      </c>
      <c r="G41" s="50" t="s">
        <v>81</v>
      </c>
      <c r="H41" s="50" t="s">
        <v>82</v>
      </c>
      <c r="I41" s="2" t="s">
        <v>23</v>
      </c>
      <c r="J41" s="34">
        <v>261</v>
      </c>
      <c r="K41" s="16">
        <v>34.99</v>
      </c>
      <c r="L41" s="26">
        <f t="shared" si="1"/>
        <v>9132.3900000000012</v>
      </c>
      <c r="M41" s="5" t="s">
        <v>84</v>
      </c>
    </row>
    <row r="42" spans="2:13" ht="53.1" customHeight="1">
      <c r="B42" s="50"/>
      <c r="C42" s="50" t="s">
        <v>71</v>
      </c>
      <c r="D42" s="50" t="s">
        <v>17</v>
      </c>
      <c r="E42" s="50" t="s">
        <v>1</v>
      </c>
      <c r="F42" s="50" t="s">
        <v>72</v>
      </c>
      <c r="G42" s="50" t="s">
        <v>81</v>
      </c>
      <c r="H42" s="50" t="s">
        <v>82</v>
      </c>
      <c r="I42" s="2" t="s">
        <v>21</v>
      </c>
      <c r="J42" s="34">
        <v>255</v>
      </c>
      <c r="K42" s="16">
        <v>34.99</v>
      </c>
      <c r="L42" s="26">
        <f t="shared" si="1"/>
        <v>8922.4500000000007</v>
      </c>
      <c r="M42" s="5" t="s">
        <v>83</v>
      </c>
    </row>
    <row r="43" spans="2:13" ht="53.1" customHeight="1" thickBot="1">
      <c r="B43" s="51"/>
      <c r="C43" s="51" t="s">
        <v>71</v>
      </c>
      <c r="D43" s="51" t="s">
        <v>17</v>
      </c>
      <c r="E43" s="51" t="s">
        <v>1</v>
      </c>
      <c r="F43" s="51" t="s">
        <v>72</v>
      </c>
      <c r="G43" s="51" t="s">
        <v>81</v>
      </c>
      <c r="H43" s="51" t="s">
        <v>82</v>
      </c>
      <c r="I43" s="6" t="s">
        <v>27</v>
      </c>
      <c r="J43" s="35">
        <v>227</v>
      </c>
      <c r="K43" s="17">
        <v>34.99</v>
      </c>
      <c r="L43" s="27">
        <f t="shared" si="1"/>
        <v>7942.7300000000005</v>
      </c>
      <c r="M43" s="7" t="s">
        <v>86</v>
      </c>
    </row>
    <row r="44" spans="2:13" ht="51.95" customHeight="1">
      <c r="B44" s="49"/>
      <c r="C44" s="49" t="s">
        <v>71</v>
      </c>
      <c r="D44" s="49" t="s">
        <v>17</v>
      </c>
      <c r="E44" s="49" t="s">
        <v>1</v>
      </c>
      <c r="F44" s="49" t="s">
        <v>72</v>
      </c>
      <c r="G44" s="49" t="s">
        <v>87</v>
      </c>
      <c r="H44" s="49" t="s">
        <v>88</v>
      </c>
      <c r="I44" s="3" t="s">
        <v>25</v>
      </c>
      <c r="J44" s="33">
        <v>175</v>
      </c>
      <c r="K44" s="15">
        <v>34.99</v>
      </c>
      <c r="L44" s="25">
        <f t="shared" si="1"/>
        <v>6123.25</v>
      </c>
      <c r="M44" s="4" t="s">
        <v>91</v>
      </c>
    </row>
    <row r="45" spans="2:13" ht="51.95" customHeight="1">
      <c r="B45" s="50"/>
      <c r="C45" s="50" t="s">
        <v>71</v>
      </c>
      <c r="D45" s="50" t="s">
        <v>17</v>
      </c>
      <c r="E45" s="50" t="s">
        <v>1</v>
      </c>
      <c r="F45" s="50" t="s">
        <v>72</v>
      </c>
      <c r="G45" s="50" t="s">
        <v>87</v>
      </c>
      <c r="H45" s="50" t="s">
        <v>88</v>
      </c>
      <c r="I45" s="2" t="s">
        <v>23</v>
      </c>
      <c r="J45" s="34">
        <v>256</v>
      </c>
      <c r="K45" s="16">
        <v>34.99</v>
      </c>
      <c r="L45" s="26">
        <f t="shared" si="1"/>
        <v>8957.44</v>
      </c>
      <c r="M45" s="5" t="s">
        <v>90</v>
      </c>
    </row>
    <row r="46" spans="2:13" ht="51.95" customHeight="1">
      <c r="B46" s="50"/>
      <c r="C46" s="50" t="s">
        <v>71</v>
      </c>
      <c r="D46" s="50" t="s">
        <v>17</v>
      </c>
      <c r="E46" s="50" t="s">
        <v>1</v>
      </c>
      <c r="F46" s="50" t="s">
        <v>72</v>
      </c>
      <c r="G46" s="50" t="s">
        <v>87</v>
      </c>
      <c r="H46" s="50" t="s">
        <v>88</v>
      </c>
      <c r="I46" s="2" t="s">
        <v>21</v>
      </c>
      <c r="J46" s="34">
        <v>238</v>
      </c>
      <c r="K46" s="16">
        <v>34.99</v>
      </c>
      <c r="L46" s="26">
        <f t="shared" si="1"/>
        <v>8327.6200000000008</v>
      </c>
      <c r="M46" s="5" t="s">
        <v>89</v>
      </c>
    </row>
    <row r="47" spans="2:13" ht="51.95" customHeight="1" thickBot="1">
      <c r="B47" s="51"/>
      <c r="C47" s="51" t="s">
        <v>71</v>
      </c>
      <c r="D47" s="51" t="s">
        <v>17</v>
      </c>
      <c r="E47" s="51" t="s">
        <v>1</v>
      </c>
      <c r="F47" s="51" t="s">
        <v>72</v>
      </c>
      <c r="G47" s="51" t="s">
        <v>87</v>
      </c>
      <c r="H47" s="51" t="s">
        <v>88</v>
      </c>
      <c r="I47" s="6" t="s">
        <v>27</v>
      </c>
      <c r="J47" s="35">
        <v>165</v>
      </c>
      <c r="K47" s="17">
        <v>34.99</v>
      </c>
      <c r="L47" s="27">
        <f t="shared" si="1"/>
        <v>5773.35</v>
      </c>
      <c r="M47" s="7" t="s">
        <v>92</v>
      </c>
    </row>
    <row r="48" spans="2:13" ht="51.95" customHeight="1">
      <c r="B48" s="49"/>
      <c r="C48" s="49" t="s">
        <v>71</v>
      </c>
      <c r="D48" s="49" t="s">
        <v>17</v>
      </c>
      <c r="E48" s="49" t="s">
        <v>1</v>
      </c>
      <c r="F48" s="49" t="s">
        <v>72</v>
      </c>
      <c r="G48" s="49" t="s">
        <v>32</v>
      </c>
      <c r="H48" s="49" t="s">
        <v>34</v>
      </c>
      <c r="I48" s="3" t="s">
        <v>25</v>
      </c>
      <c r="J48" s="33">
        <v>170</v>
      </c>
      <c r="K48" s="15">
        <v>34.99</v>
      </c>
      <c r="L48" s="25">
        <f t="shared" si="1"/>
        <v>5948.3</v>
      </c>
      <c r="M48" s="4" t="s">
        <v>95</v>
      </c>
    </row>
    <row r="49" spans="2:13" ht="51.95" customHeight="1">
      <c r="B49" s="50"/>
      <c r="C49" s="50" t="s">
        <v>71</v>
      </c>
      <c r="D49" s="50" t="s">
        <v>17</v>
      </c>
      <c r="E49" s="50" t="s">
        <v>1</v>
      </c>
      <c r="F49" s="50" t="s">
        <v>72</v>
      </c>
      <c r="G49" s="50" t="s">
        <v>32</v>
      </c>
      <c r="H49" s="50" t="s">
        <v>34</v>
      </c>
      <c r="I49" s="2" t="s">
        <v>23</v>
      </c>
      <c r="J49" s="34">
        <v>198</v>
      </c>
      <c r="K49" s="16">
        <v>34.99</v>
      </c>
      <c r="L49" s="26">
        <f t="shared" si="1"/>
        <v>6928.02</v>
      </c>
      <c r="M49" s="5" t="s">
        <v>94</v>
      </c>
    </row>
    <row r="50" spans="2:13" ht="51.95" customHeight="1">
      <c r="B50" s="50"/>
      <c r="C50" s="50" t="s">
        <v>71</v>
      </c>
      <c r="D50" s="50" t="s">
        <v>17</v>
      </c>
      <c r="E50" s="50" t="s">
        <v>1</v>
      </c>
      <c r="F50" s="50" t="s">
        <v>72</v>
      </c>
      <c r="G50" s="50" t="s">
        <v>32</v>
      </c>
      <c r="H50" s="50" t="s">
        <v>34</v>
      </c>
      <c r="I50" s="2" t="s">
        <v>21</v>
      </c>
      <c r="J50" s="34">
        <v>200</v>
      </c>
      <c r="K50" s="16">
        <v>34.99</v>
      </c>
      <c r="L50" s="26">
        <f t="shared" si="1"/>
        <v>6998</v>
      </c>
      <c r="M50" s="5" t="s">
        <v>93</v>
      </c>
    </row>
    <row r="51" spans="2:13" ht="51.95" customHeight="1" thickBot="1">
      <c r="B51" s="51"/>
      <c r="C51" s="51" t="s">
        <v>71</v>
      </c>
      <c r="D51" s="51" t="s">
        <v>17</v>
      </c>
      <c r="E51" s="51" t="s">
        <v>1</v>
      </c>
      <c r="F51" s="51" t="s">
        <v>72</v>
      </c>
      <c r="G51" s="51" t="s">
        <v>32</v>
      </c>
      <c r="H51" s="51" t="s">
        <v>34</v>
      </c>
      <c r="I51" s="6" t="s">
        <v>27</v>
      </c>
      <c r="J51" s="35">
        <v>138</v>
      </c>
      <c r="K51" s="17">
        <v>34.99</v>
      </c>
      <c r="L51" s="27">
        <f t="shared" si="1"/>
        <v>4828.62</v>
      </c>
      <c r="M51" s="7" t="s">
        <v>96</v>
      </c>
    </row>
    <row r="52" spans="2:13" ht="51.95" customHeight="1">
      <c r="B52" s="49"/>
      <c r="C52" s="49" t="s">
        <v>71</v>
      </c>
      <c r="D52" s="49" t="s">
        <v>17</v>
      </c>
      <c r="E52" s="49" t="s">
        <v>1</v>
      </c>
      <c r="F52" s="49" t="s">
        <v>72</v>
      </c>
      <c r="G52" s="49" t="s">
        <v>97</v>
      </c>
      <c r="H52" s="49" t="s">
        <v>98</v>
      </c>
      <c r="I52" s="3" t="s">
        <v>25</v>
      </c>
      <c r="J52" s="33">
        <v>76</v>
      </c>
      <c r="K52" s="15">
        <v>34.99</v>
      </c>
      <c r="L52" s="25">
        <f t="shared" si="1"/>
        <v>2659.2400000000002</v>
      </c>
      <c r="M52" s="4" t="s">
        <v>101</v>
      </c>
    </row>
    <row r="53" spans="2:13" ht="51.95" customHeight="1">
      <c r="B53" s="50"/>
      <c r="C53" s="50" t="s">
        <v>71</v>
      </c>
      <c r="D53" s="50" t="s">
        <v>17</v>
      </c>
      <c r="E53" s="50" t="s">
        <v>1</v>
      </c>
      <c r="F53" s="50" t="s">
        <v>72</v>
      </c>
      <c r="G53" s="50" t="s">
        <v>97</v>
      </c>
      <c r="H53" s="50" t="s">
        <v>98</v>
      </c>
      <c r="I53" s="2" t="s">
        <v>23</v>
      </c>
      <c r="J53" s="34">
        <v>185</v>
      </c>
      <c r="K53" s="16">
        <v>34.99</v>
      </c>
      <c r="L53" s="26">
        <f t="shared" si="1"/>
        <v>6473.1500000000005</v>
      </c>
      <c r="M53" s="5" t="s">
        <v>100</v>
      </c>
    </row>
    <row r="54" spans="2:13" ht="51.95" customHeight="1">
      <c r="B54" s="50"/>
      <c r="C54" s="50" t="s">
        <v>71</v>
      </c>
      <c r="D54" s="50" t="s">
        <v>17</v>
      </c>
      <c r="E54" s="50" t="s">
        <v>1</v>
      </c>
      <c r="F54" s="50" t="s">
        <v>72</v>
      </c>
      <c r="G54" s="50" t="s">
        <v>97</v>
      </c>
      <c r="H54" s="50" t="s">
        <v>98</v>
      </c>
      <c r="I54" s="2" t="s">
        <v>21</v>
      </c>
      <c r="J54" s="34">
        <v>182</v>
      </c>
      <c r="K54" s="16">
        <v>34.99</v>
      </c>
      <c r="L54" s="26">
        <f t="shared" si="1"/>
        <v>6368.18</v>
      </c>
      <c r="M54" s="5" t="s">
        <v>99</v>
      </c>
    </row>
    <row r="55" spans="2:13" ht="51.95" customHeight="1" thickBot="1">
      <c r="B55" s="51"/>
      <c r="C55" s="51" t="s">
        <v>71</v>
      </c>
      <c r="D55" s="51" t="s">
        <v>17</v>
      </c>
      <c r="E55" s="51" t="s">
        <v>1</v>
      </c>
      <c r="F55" s="51" t="s">
        <v>72</v>
      </c>
      <c r="G55" s="51" t="s">
        <v>97</v>
      </c>
      <c r="H55" s="51" t="s">
        <v>98</v>
      </c>
      <c r="I55" s="6" t="s">
        <v>27</v>
      </c>
      <c r="J55" s="35">
        <v>44</v>
      </c>
      <c r="K55" s="17">
        <v>34.99</v>
      </c>
      <c r="L55" s="27">
        <f t="shared" si="1"/>
        <v>1539.5600000000002</v>
      </c>
      <c r="M55" s="7" t="s">
        <v>102</v>
      </c>
    </row>
    <row r="56" spans="2:13" ht="32.1" customHeight="1">
      <c r="B56" s="49"/>
      <c r="C56" s="49" t="s">
        <v>121</v>
      </c>
      <c r="D56" s="49" t="s">
        <v>17</v>
      </c>
      <c r="E56" s="49" t="s">
        <v>9</v>
      </c>
      <c r="F56" s="49" t="s">
        <v>122</v>
      </c>
      <c r="G56" s="49" t="s">
        <v>11</v>
      </c>
      <c r="H56" s="49" t="s">
        <v>12</v>
      </c>
      <c r="I56" s="3" t="s">
        <v>125</v>
      </c>
      <c r="J56" s="36">
        <v>8</v>
      </c>
      <c r="K56" s="18">
        <v>45</v>
      </c>
      <c r="L56" s="25">
        <f t="shared" si="1"/>
        <v>360</v>
      </c>
      <c r="M56" s="4" t="s">
        <v>126</v>
      </c>
    </row>
    <row r="57" spans="2:13" ht="32.1" customHeight="1">
      <c r="B57" s="50"/>
      <c r="C57" s="50" t="s">
        <v>121</v>
      </c>
      <c r="D57" s="50" t="s">
        <v>17</v>
      </c>
      <c r="E57" s="50" t="s">
        <v>9</v>
      </c>
      <c r="F57" s="50" t="s">
        <v>122</v>
      </c>
      <c r="G57" s="50" t="s">
        <v>11</v>
      </c>
      <c r="H57" s="50" t="s">
        <v>12</v>
      </c>
      <c r="I57" s="2" t="s">
        <v>127</v>
      </c>
      <c r="J57" s="37">
        <v>49</v>
      </c>
      <c r="K57" s="19">
        <v>45</v>
      </c>
      <c r="L57" s="26">
        <f t="shared" si="1"/>
        <v>2205</v>
      </c>
      <c r="M57" s="5" t="s">
        <v>128</v>
      </c>
    </row>
    <row r="58" spans="2:13" ht="32.1" customHeight="1">
      <c r="B58" s="50"/>
      <c r="C58" s="50" t="s">
        <v>121</v>
      </c>
      <c r="D58" s="50" t="s">
        <v>17</v>
      </c>
      <c r="E58" s="50" t="s">
        <v>9</v>
      </c>
      <c r="F58" s="50" t="s">
        <v>122</v>
      </c>
      <c r="G58" s="50" t="s">
        <v>11</v>
      </c>
      <c r="H58" s="50" t="s">
        <v>12</v>
      </c>
      <c r="I58" s="2" t="s">
        <v>129</v>
      </c>
      <c r="J58" s="37">
        <v>70</v>
      </c>
      <c r="K58" s="19">
        <v>45</v>
      </c>
      <c r="L58" s="26">
        <f t="shared" si="1"/>
        <v>3150</v>
      </c>
      <c r="M58" s="5" t="s">
        <v>130</v>
      </c>
    </row>
    <row r="59" spans="2:13" ht="32.1" customHeight="1">
      <c r="B59" s="50"/>
      <c r="C59" s="50" t="s">
        <v>121</v>
      </c>
      <c r="D59" s="50" t="s">
        <v>17</v>
      </c>
      <c r="E59" s="50" t="s">
        <v>9</v>
      </c>
      <c r="F59" s="50" t="s">
        <v>122</v>
      </c>
      <c r="G59" s="50" t="s">
        <v>11</v>
      </c>
      <c r="H59" s="50" t="s">
        <v>12</v>
      </c>
      <c r="I59" s="2" t="s">
        <v>131</v>
      </c>
      <c r="J59" s="37">
        <v>70</v>
      </c>
      <c r="K59" s="19">
        <v>45</v>
      </c>
      <c r="L59" s="26">
        <f t="shared" si="1"/>
        <v>3150</v>
      </c>
      <c r="M59" s="5" t="s">
        <v>132</v>
      </c>
    </row>
    <row r="60" spans="2:13" ht="32.1" customHeight="1">
      <c r="B60" s="50"/>
      <c r="C60" s="50" t="s">
        <v>121</v>
      </c>
      <c r="D60" s="50" t="s">
        <v>17</v>
      </c>
      <c r="E60" s="50" t="s">
        <v>9</v>
      </c>
      <c r="F60" s="50" t="s">
        <v>122</v>
      </c>
      <c r="G60" s="50" t="s">
        <v>11</v>
      </c>
      <c r="H60" s="50" t="s">
        <v>12</v>
      </c>
      <c r="I60" s="2" t="s">
        <v>133</v>
      </c>
      <c r="J60" s="37">
        <v>47</v>
      </c>
      <c r="K60" s="19">
        <v>45</v>
      </c>
      <c r="L60" s="26">
        <f t="shared" si="1"/>
        <v>2115</v>
      </c>
      <c r="M60" s="5" t="s">
        <v>134</v>
      </c>
    </row>
    <row r="61" spans="2:13" ht="32.1" customHeight="1" thickBot="1">
      <c r="B61" s="51"/>
      <c r="C61" s="51" t="s">
        <v>121</v>
      </c>
      <c r="D61" s="51" t="s">
        <v>17</v>
      </c>
      <c r="E61" s="51" t="s">
        <v>9</v>
      </c>
      <c r="F61" s="51" t="s">
        <v>122</v>
      </c>
      <c r="G61" s="51" t="s">
        <v>11</v>
      </c>
      <c r="H61" s="51" t="s">
        <v>12</v>
      </c>
      <c r="I61" s="6" t="s">
        <v>123</v>
      </c>
      <c r="J61" s="38">
        <v>13</v>
      </c>
      <c r="K61" s="20">
        <v>45</v>
      </c>
      <c r="L61" s="27">
        <f t="shared" si="1"/>
        <v>585</v>
      </c>
      <c r="M61" s="7" t="s">
        <v>124</v>
      </c>
    </row>
    <row r="62" spans="2:13" ht="42.95" customHeight="1">
      <c r="B62" s="49"/>
      <c r="C62" s="49" t="s">
        <v>135</v>
      </c>
      <c r="D62" s="49" t="s">
        <v>17</v>
      </c>
      <c r="E62" s="49" t="s">
        <v>9</v>
      </c>
      <c r="F62" s="49" t="s">
        <v>137</v>
      </c>
      <c r="G62" s="49" t="s">
        <v>136</v>
      </c>
      <c r="H62" s="49" t="s">
        <v>138</v>
      </c>
      <c r="I62" s="3" t="s">
        <v>127</v>
      </c>
      <c r="J62" s="36">
        <v>43</v>
      </c>
      <c r="K62" s="18">
        <v>42</v>
      </c>
      <c r="L62" s="25">
        <f t="shared" si="1"/>
        <v>1806</v>
      </c>
      <c r="M62" s="4" t="s">
        <v>140</v>
      </c>
    </row>
    <row r="63" spans="2:13" ht="42.95" customHeight="1">
      <c r="B63" s="50"/>
      <c r="C63" s="50" t="s">
        <v>135</v>
      </c>
      <c r="D63" s="50" t="s">
        <v>17</v>
      </c>
      <c r="E63" s="50" t="s">
        <v>9</v>
      </c>
      <c r="F63" s="50" t="s">
        <v>137</v>
      </c>
      <c r="G63" s="50" t="s">
        <v>136</v>
      </c>
      <c r="H63" s="50" t="s">
        <v>138</v>
      </c>
      <c r="I63" s="2" t="s">
        <v>129</v>
      </c>
      <c r="J63" s="37">
        <v>63</v>
      </c>
      <c r="K63" s="19">
        <v>42</v>
      </c>
      <c r="L63" s="26">
        <f t="shared" si="1"/>
        <v>2646</v>
      </c>
      <c r="M63" s="5" t="s">
        <v>141</v>
      </c>
    </row>
    <row r="64" spans="2:13" ht="42.95" customHeight="1">
      <c r="B64" s="50"/>
      <c r="C64" s="50" t="s">
        <v>135</v>
      </c>
      <c r="D64" s="50" t="s">
        <v>17</v>
      </c>
      <c r="E64" s="50" t="s">
        <v>9</v>
      </c>
      <c r="F64" s="50" t="s">
        <v>137</v>
      </c>
      <c r="G64" s="50" t="s">
        <v>136</v>
      </c>
      <c r="H64" s="50" t="s">
        <v>138</v>
      </c>
      <c r="I64" s="2" t="s">
        <v>131</v>
      </c>
      <c r="J64" s="37">
        <v>63</v>
      </c>
      <c r="K64" s="19">
        <v>42</v>
      </c>
      <c r="L64" s="26">
        <f t="shared" si="1"/>
        <v>2646</v>
      </c>
      <c r="M64" s="5" t="s">
        <v>142</v>
      </c>
    </row>
    <row r="65" spans="2:13" ht="42.95" customHeight="1">
      <c r="B65" s="50"/>
      <c r="C65" s="50" t="s">
        <v>135</v>
      </c>
      <c r="D65" s="50" t="s">
        <v>17</v>
      </c>
      <c r="E65" s="50" t="s">
        <v>9</v>
      </c>
      <c r="F65" s="50" t="s">
        <v>137</v>
      </c>
      <c r="G65" s="50" t="s">
        <v>136</v>
      </c>
      <c r="H65" s="50" t="s">
        <v>138</v>
      </c>
      <c r="I65" s="2" t="s">
        <v>133</v>
      </c>
      <c r="J65" s="37">
        <v>58</v>
      </c>
      <c r="K65" s="19">
        <v>42</v>
      </c>
      <c r="L65" s="26">
        <f t="shared" si="1"/>
        <v>2436</v>
      </c>
      <c r="M65" s="5" t="s">
        <v>143</v>
      </c>
    </row>
    <row r="66" spans="2:13" ht="42.95" customHeight="1" thickBot="1">
      <c r="B66" s="51"/>
      <c r="C66" s="51" t="s">
        <v>135</v>
      </c>
      <c r="D66" s="51" t="s">
        <v>17</v>
      </c>
      <c r="E66" s="51" t="s">
        <v>9</v>
      </c>
      <c r="F66" s="51" t="s">
        <v>137</v>
      </c>
      <c r="G66" s="51" t="s">
        <v>136</v>
      </c>
      <c r="H66" s="51" t="s">
        <v>138</v>
      </c>
      <c r="I66" s="6" t="s">
        <v>123</v>
      </c>
      <c r="J66" s="38">
        <v>4</v>
      </c>
      <c r="K66" s="20">
        <v>42</v>
      </c>
      <c r="L66" s="27">
        <f t="shared" si="1"/>
        <v>168</v>
      </c>
      <c r="M66" s="7" t="s">
        <v>139</v>
      </c>
    </row>
    <row r="67" spans="2:13" ht="24" customHeight="1">
      <c r="B67" s="49"/>
      <c r="C67" s="49" t="s">
        <v>144</v>
      </c>
      <c r="D67" s="49" t="s">
        <v>17</v>
      </c>
      <c r="E67" s="49" t="s">
        <v>9</v>
      </c>
      <c r="F67" s="49" t="s">
        <v>145</v>
      </c>
      <c r="G67" s="49" t="s">
        <v>7</v>
      </c>
      <c r="H67" s="49" t="s">
        <v>8</v>
      </c>
      <c r="I67" s="3" t="s">
        <v>125</v>
      </c>
      <c r="J67" s="36">
        <v>32</v>
      </c>
      <c r="K67" s="18">
        <v>35</v>
      </c>
      <c r="L67" s="25">
        <f t="shared" ref="L67:L98" si="2">K67*J67</f>
        <v>1120</v>
      </c>
      <c r="M67" s="4" t="s">
        <v>151</v>
      </c>
    </row>
    <row r="68" spans="2:13" ht="24" customHeight="1">
      <c r="B68" s="50"/>
      <c r="C68" s="50" t="s">
        <v>144</v>
      </c>
      <c r="D68" s="50" t="s">
        <v>17</v>
      </c>
      <c r="E68" s="50" t="s">
        <v>9</v>
      </c>
      <c r="F68" s="50" t="s">
        <v>145</v>
      </c>
      <c r="G68" s="50" t="s">
        <v>7</v>
      </c>
      <c r="H68" s="50" t="s">
        <v>8</v>
      </c>
      <c r="I68" s="2" t="s">
        <v>127</v>
      </c>
      <c r="J68" s="37">
        <v>82</v>
      </c>
      <c r="K68" s="19">
        <v>35</v>
      </c>
      <c r="L68" s="26">
        <f t="shared" si="2"/>
        <v>2870</v>
      </c>
      <c r="M68" s="5" t="s">
        <v>152</v>
      </c>
    </row>
    <row r="69" spans="2:13" ht="24" customHeight="1">
      <c r="B69" s="50"/>
      <c r="C69" s="50" t="s">
        <v>144</v>
      </c>
      <c r="D69" s="50" t="s">
        <v>17</v>
      </c>
      <c r="E69" s="50" t="s">
        <v>9</v>
      </c>
      <c r="F69" s="50" t="s">
        <v>145</v>
      </c>
      <c r="G69" s="50" t="s">
        <v>7</v>
      </c>
      <c r="H69" s="50" t="s">
        <v>8</v>
      </c>
      <c r="I69" s="2" t="s">
        <v>129</v>
      </c>
      <c r="J69" s="37">
        <v>128</v>
      </c>
      <c r="K69" s="19">
        <v>35</v>
      </c>
      <c r="L69" s="26">
        <f t="shared" si="2"/>
        <v>4480</v>
      </c>
      <c r="M69" s="5" t="s">
        <v>153</v>
      </c>
    </row>
    <row r="70" spans="2:13" ht="24" customHeight="1">
      <c r="B70" s="50"/>
      <c r="C70" s="50" t="s">
        <v>144</v>
      </c>
      <c r="D70" s="50" t="s">
        <v>17</v>
      </c>
      <c r="E70" s="50" t="s">
        <v>9</v>
      </c>
      <c r="F70" s="50" t="s">
        <v>145</v>
      </c>
      <c r="G70" s="50" t="s">
        <v>7</v>
      </c>
      <c r="H70" s="50" t="s">
        <v>8</v>
      </c>
      <c r="I70" s="2" t="s">
        <v>131</v>
      </c>
      <c r="J70" s="37">
        <v>107</v>
      </c>
      <c r="K70" s="19">
        <v>35</v>
      </c>
      <c r="L70" s="26">
        <f t="shared" si="2"/>
        <v>3745</v>
      </c>
      <c r="M70" s="5" t="s">
        <v>154</v>
      </c>
    </row>
    <row r="71" spans="2:13" ht="24" customHeight="1">
      <c r="B71" s="50"/>
      <c r="C71" s="50" t="s">
        <v>144</v>
      </c>
      <c r="D71" s="50" t="s">
        <v>17</v>
      </c>
      <c r="E71" s="50" t="s">
        <v>9</v>
      </c>
      <c r="F71" s="50" t="s">
        <v>145</v>
      </c>
      <c r="G71" s="50" t="s">
        <v>7</v>
      </c>
      <c r="H71" s="50" t="s">
        <v>8</v>
      </c>
      <c r="I71" s="2" t="s">
        <v>133</v>
      </c>
      <c r="J71" s="37">
        <v>106</v>
      </c>
      <c r="K71" s="19">
        <v>35</v>
      </c>
      <c r="L71" s="26">
        <f t="shared" si="2"/>
        <v>3710</v>
      </c>
      <c r="M71" s="5" t="s">
        <v>155</v>
      </c>
    </row>
    <row r="72" spans="2:13" ht="24" customHeight="1">
      <c r="B72" s="50"/>
      <c r="C72" s="50" t="s">
        <v>144</v>
      </c>
      <c r="D72" s="50" t="s">
        <v>17</v>
      </c>
      <c r="E72" s="50" t="s">
        <v>9</v>
      </c>
      <c r="F72" s="50" t="s">
        <v>145</v>
      </c>
      <c r="G72" s="50" t="s">
        <v>7</v>
      </c>
      <c r="H72" s="50" t="s">
        <v>8</v>
      </c>
      <c r="I72" s="2" t="s">
        <v>123</v>
      </c>
      <c r="J72" s="37">
        <v>47</v>
      </c>
      <c r="K72" s="19">
        <v>35</v>
      </c>
      <c r="L72" s="26">
        <f t="shared" si="2"/>
        <v>1645</v>
      </c>
      <c r="M72" s="5" t="s">
        <v>146</v>
      </c>
    </row>
    <row r="73" spans="2:13" ht="24" customHeight="1">
      <c r="B73" s="50"/>
      <c r="C73" s="50" t="s">
        <v>144</v>
      </c>
      <c r="D73" s="50" t="s">
        <v>17</v>
      </c>
      <c r="E73" s="50" t="s">
        <v>9</v>
      </c>
      <c r="F73" s="50" t="s">
        <v>145</v>
      </c>
      <c r="G73" s="50" t="s">
        <v>7</v>
      </c>
      <c r="H73" s="50" t="s">
        <v>8</v>
      </c>
      <c r="I73" s="2" t="s">
        <v>147</v>
      </c>
      <c r="J73" s="37">
        <v>11</v>
      </c>
      <c r="K73" s="19">
        <v>35</v>
      </c>
      <c r="L73" s="26">
        <f t="shared" si="2"/>
        <v>385</v>
      </c>
      <c r="M73" s="5" t="s">
        <v>148</v>
      </c>
    </row>
    <row r="74" spans="2:13" ht="24" customHeight="1" thickBot="1">
      <c r="B74" s="51"/>
      <c r="C74" s="51" t="s">
        <v>144</v>
      </c>
      <c r="D74" s="51" t="s">
        <v>17</v>
      </c>
      <c r="E74" s="51" t="s">
        <v>9</v>
      </c>
      <c r="F74" s="51" t="s">
        <v>145</v>
      </c>
      <c r="G74" s="51" t="s">
        <v>7</v>
      </c>
      <c r="H74" s="51" t="s">
        <v>8</v>
      </c>
      <c r="I74" s="6" t="s">
        <v>149</v>
      </c>
      <c r="J74" s="38">
        <v>6</v>
      </c>
      <c r="K74" s="20">
        <v>35</v>
      </c>
      <c r="L74" s="27">
        <f t="shared" si="2"/>
        <v>210</v>
      </c>
      <c r="M74" s="7" t="s">
        <v>150</v>
      </c>
    </row>
    <row r="75" spans="2:13" ht="24.95" customHeight="1">
      <c r="B75" s="49"/>
      <c r="C75" s="49" t="s">
        <v>156</v>
      </c>
      <c r="D75" s="49" t="s">
        <v>17</v>
      </c>
      <c r="E75" s="49" t="s">
        <v>9</v>
      </c>
      <c r="F75" s="49" t="s">
        <v>157</v>
      </c>
      <c r="G75" s="49" t="s">
        <v>7</v>
      </c>
      <c r="H75" s="49" t="s">
        <v>8</v>
      </c>
      <c r="I75" s="3" t="s">
        <v>125</v>
      </c>
      <c r="J75" s="36">
        <v>112</v>
      </c>
      <c r="K75" s="18">
        <v>31</v>
      </c>
      <c r="L75" s="25">
        <f t="shared" si="2"/>
        <v>3472</v>
      </c>
      <c r="M75" s="4" t="s">
        <v>161</v>
      </c>
    </row>
    <row r="76" spans="2:13" ht="24.95" customHeight="1">
      <c r="B76" s="50"/>
      <c r="C76" s="50" t="s">
        <v>156</v>
      </c>
      <c r="D76" s="50" t="s">
        <v>17</v>
      </c>
      <c r="E76" s="50" t="s">
        <v>9</v>
      </c>
      <c r="F76" s="50" t="s">
        <v>157</v>
      </c>
      <c r="G76" s="50" t="s">
        <v>7</v>
      </c>
      <c r="H76" s="50" t="s">
        <v>8</v>
      </c>
      <c r="I76" s="2" t="s">
        <v>127</v>
      </c>
      <c r="J76" s="37">
        <v>168</v>
      </c>
      <c r="K76" s="19">
        <v>31</v>
      </c>
      <c r="L76" s="26">
        <f t="shared" si="2"/>
        <v>5208</v>
      </c>
      <c r="M76" s="5" t="s">
        <v>162</v>
      </c>
    </row>
    <row r="77" spans="2:13" ht="24.95" customHeight="1">
      <c r="B77" s="50"/>
      <c r="C77" s="50" t="s">
        <v>156</v>
      </c>
      <c r="D77" s="50" t="s">
        <v>17</v>
      </c>
      <c r="E77" s="50" t="s">
        <v>9</v>
      </c>
      <c r="F77" s="50" t="s">
        <v>157</v>
      </c>
      <c r="G77" s="50" t="s">
        <v>7</v>
      </c>
      <c r="H77" s="50" t="s">
        <v>8</v>
      </c>
      <c r="I77" s="2" t="s">
        <v>129</v>
      </c>
      <c r="J77" s="37">
        <v>269</v>
      </c>
      <c r="K77" s="19">
        <v>31</v>
      </c>
      <c r="L77" s="26">
        <f t="shared" si="2"/>
        <v>8339</v>
      </c>
      <c r="M77" s="5" t="s">
        <v>163</v>
      </c>
    </row>
    <row r="78" spans="2:13" ht="24.95" customHeight="1">
      <c r="B78" s="50"/>
      <c r="C78" s="50" t="s">
        <v>156</v>
      </c>
      <c r="D78" s="50" t="s">
        <v>17</v>
      </c>
      <c r="E78" s="50" t="s">
        <v>9</v>
      </c>
      <c r="F78" s="50" t="s">
        <v>157</v>
      </c>
      <c r="G78" s="50" t="s">
        <v>7</v>
      </c>
      <c r="H78" s="50" t="s">
        <v>8</v>
      </c>
      <c r="I78" s="2" t="s">
        <v>131</v>
      </c>
      <c r="J78" s="37">
        <v>218</v>
      </c>
      <c r="K78" s="19">
        <v>31</v>
      </c>
      <c r="L78" s="26">
        <f t="shared" si="2"/>
        <v>6758</v>
      </c>
      <c r="M78" s="5" t="s">
        <v>164</v>
      </c>
    </row>
    <row r="79" spans="2:13" ht="24.95" customHeight="1">
      <c r="B79" s="50"/>
      <c r="C79" s="50" t="s">
        <v>156</v>
      </c>
      <c r="D79" s="50" t="s">
        <v>17</v>
      </c>
      <c r="E79" s="50" t="s">
        <v>9</v>
      </c>
      <c r="F79" s="50" t="s">
        <v>157</v>
      </c>
      <c r="G79" s="50" t="s">
        <v>7</v>
      </c>
      <c r="H79" s="50" t="s">
        <v>8</v>
      </c>
      <c r="I79" s="2" t="s">
        <v>133</v>
      </c>
      <c r="J79" s="37">
        <v>204</v>
      </c>
      <c r="K79" s="19">
        <v>31</v>
      </c>
      <c r="L79" s="26">
        <f t="shared" si="2"/>
        <v>6324</v>
      </c>
      <c r="M79" s="5" t="s">
        <v>165</v>
      </c>
    </row>
    <row r="80" spans="2:13" ht="24.95" customHeight="1">
      <c r="B80" s="50"/>
      <c r="C80" s="50" t="s">
        <v>156</v>
      </c>
      <c r="D80" s="50" t="s">
        <v>17</v>
      </c>
      <c r="E80" s="50" t="s">
        <v>9</v>
      </c>
      <c r="F80" s="50" t="s">
        <v>157</v>
      </c>
      <c r="G80" s="50" t="s">
        <v>7</v>
      </c>
      <c r="H80" s="50" t="s">
        <v>8</v>
      </c>
      <c r="I80" s="2" t="s">
        <v>123</v>
      </c>
      <c r="J80" s="37">
        <v>217</v>
      </c>
      <c r="K80" s="19">
        <v>31</v>
      </c>
      <c r="L80" s="26">
        <f t="shared" si="2"/>
        <v>6727</v>
      </c>
      <c r="M80" s="5" t="s">
        <v>158</v>
      </c>
    </row>
    <row r="81" spans="2:13" ht="24.95" customHeight="1">
      <c r="B81" s="50"/>
      <c r="C81" s="50" t="s">
        <v>156</v>
      </c>
      <c r="D81" s="50" t="s">
        <v>17</v>
      </c>
      <c r="E81" s="50" t="s">
        <v>9</v>
      </c>
      <c r="F81" s="50" t="s">
        <v>157</v>
      </c>
      <c r="G81" s="50" t="s">
        <v>7</v>
      </c>
      <c r="H81" s="50" t="s">
        <v>8</v>
      </c>
      <c r="I81" s="2" t="s">
        <v>147</v>
      </c>
      <c r="J81" s="37">
        <v>108</v>
      </c>
      <c r="K81" s="19">
        <v>31</v>
      </c>
      <c r="L81" s="26">
        <f t="shared" si="2"/>
        <v>3348</v>
      </c>
      <c r="M81" s="5" t="s">
        <v>159</v>
      </c>
    </row>
    <row r="82" spans="2:13" ht="24.95" customHeight="1" thickBot="1">
      <c r="B82" s="51"/>
      <c r="C82" s="51" t="s">
        <v>156</v>
      </c>
      <c r="D82" s="51" t="s">
        <v>17</v>
      </c>
      <c r="E82" s="51" t="s">
        <v>9</v>
      </c>
      <c r="F82" s="51" t="s">
        <v>157</v>
      </c>
      <c r="G82" s="51" t="s">
        <v>7</v>
      </c>
      <c r="H82" s="51" t="s">
        <v>8</v>
      </c>
      <c r="I82" s="6" t="s">
        <v>149</v>
      </c>
      <c r="J82" s="38">
        <v>92</v>
      </c>
      <c r="K82" s="20">
        <v>31</v>
      </c>
      <c r="L82" s="27">
        <f t="shared" si="2"/>
        <v>2852</v>
      </c>
      <c r="M82" s="7" t="s">
        <v>160</v>
      </c>
    </row>
    <row r="83" spans="2:13" ht="24.95" customHeight="1">
      <c r="B83" s="49"/>
      <c r="C83" s="49" t="s">
        <v>166</v>
      </c>
      <c r="D83" s="49" t="s">
        <v>17</v>
      </c>
      <c r="E83" s="49" t="s">
        <v>9</v>
      </c>
      <c r="F83" s="49" t="s">
        <v>167</v>
      </c>
      <c r="G83" s="49" t="s">
        <v>11</v>
      </c>
      <c r="H83" s="49" t="s">
        <v>12</v>
      </c>
      <c r="I83" s="3" t="s">
        <v>125</v>
      </c>
      <c r="J83" s="36">
        <v>12</v>
      </c>
      <c r="K83" s="18">
        <v>35</v>
      </c>
      <c r="L83" s="25">
        <f t="shared" si="2"/>
        <v>420</v>
      </c>
      <c r="M83" s="4" t="s">
        <v>171</v>
      </c>
    </row>
    <row r="84" spans="2:13" ht="24.95" customHeight="1">
      <c r="B84" s="50"/>
      <c r="C84" s="50" t="s">
        <v>166</v>
      </c>
      <c r="D84" s="50" t="s">
        <v>17</v>
      </c>
      <c r="E84" s="50" t="s">
        <v>9</v>
      </c>
      <c r="F84" s="50" t="s">
        <v>167</v>
      </c>
      <c r="G84" s="50" t="s">
        <v>11</v>
      </c>
      <c r="H84" s="50" t="s">
        <v>12</v>
      </c>
      <c r="I84" s="2" t="s">
        <v>127</v>
      </c>
      <c r="J84" s="37">
        <v>7</v>
      </c>
      <c r="K84" s="19">
        <v>35</v>
      </c>
      <c r="L84" s="26">
        <f t="shared" si="2"/>
        <v>245</v>
      </c>
      <c r="M84" s="5" t="s">
        <v>172</v>
      </c>
    </row>
    <row r="85" spans="2:13" ht="24.95" customHeight="1">
      <c r="B85" s="50"/>
      <c r="C85" s="50" t="s">
        <v>166</v>
      </c>
      <c r="D85" s="50" t="s">
        <v>17</v>
      </c>
      <c r="E85" s="50" t="s">
        <v>9</v>
      </c>
      <c r="F85" s="50" t="s">
        <v>167</v>
      </c>
      <c r="G85" s="50" t="s">
        <v>11</v>
      </c>
      <c r="H85" s="50" t="s">
        <v>12</v>
      </c>
      <c r="I85" s="2" t="s">
        <v>129</v>
      </c>
      <c r="J85" s="37">
        <v>10</v>
      </c>
      <c r="K85" s="19">
        <v>35</v>
      </c>
      <c r="L85" s="26">
        <f t="shared" si="2"/>
        <v>350</v>
      </c>
      <c r="M85" s="5" t="s">
        <v>173</v>
      </c>
    </row>
    <row r="86" spans="2:13" ht="24.95" customHeight="1">
      <c r="B86" s="50"/>
      <c r="C86" s="50" t="s">
        <v>166</v>
      </c>
      <c r="D86" s="50" t="s">
        <v>17</v>
      </c>
      <c r="E86" s="50" t="s">
        <v>9</v>
      </c>
      <c r="F86" s="50" t="s">
        <v>167</v>
      </c>
      <c r="G86" s="50" t="s">
        <v>11</v>
      </c>
      <c r="H86" s="50" t="s">
        <v>12</v>
      </c>
      <c r="I86" s="2" t="s">
        <v>131</v>
      </c>
      <c r="J86" s="37">
        <v>46</v>
      </c>
      <c r="K86" s="19">
        <v>35</v>
      </c>
      <c r="L86" s="26">
        <f t="shared" si="2"/>
        <v>1610</v>
      </c>
      <c r="M86" s="5" t="s">
        <v>174</v>
      </c>
    </row>
    <row r="87" spans="2:13" ht="24.95" customHeight="1">
      <c r="B87" s="50"/>
      <c r="C87" s="50" t="s">
        <v>166</v>
      </c>
      <c r="D87" s="50" t="s">
        <v>17</v>
      </c>
      <c r="E87" s="50" t="s">
        <v>9</v>
      </c>
      <c r="F87" s="50" t="s">
        <v>167</v>
      </c>
      <c r="G87" s="50" t="s">
        <v>11</v>
      </c>
      <c r="H87" s="50" t="s">
        <v>12</v>
      </c>
      <c r="I87" s="2" t="s">
        <v>133</v>
      </c>
      <c r="J87" s="37">
        <v>41</v>
      </c>
      <c r="K87" s="19">
        <v>35</v>
      </c>
      <c r="L87" s="26">
        <f t="shared" si="2"/>
        <v>1435</v>
      </c>
      <c r="M87" s="5" t="s">
        <v>175</v>
      </c>
    </row>
    <row r="88" spans="2:13" ht="24.95" customHeight="1">
      <c r="B88" s="50"/>
      <c r="C88" s="50" t="s">
        <v>166</v>
      </c>
      <c r="D88" s="50" t="s">
        <v>17</v>
      </c>
      <c r="E88" s="50" t="s">
        <v>9</v>
      </c>
      <c r="F88" s="50" t="s">
        <v>167</v>
      </c>
      <c r="G88" s="50" t="s">
        <v>11</v>
      </c>
      <c r="H88" s="50" t="s">
        <v>12</v>
      </c>
      <c r="I88" s="2" t="s">
        <v>123</v>
      </c>
      <c r="J88" s="37">
        <v>33</v>
      </c>
      <c r="K88" s="19">
        <v>35</v>
      </c>
      <c r="L88" s="26">
        <f t="shared" si="2"/>
        <v>1155</v>
      </c>
      <c r="M88" s="5" t="s">
        <v>168</v>
      </c>
    </row>
    <row r="89" spans="2:13" ht="24.95" customHeight="1">
      <c r="B89" s="50"/>
      <c r="C89" s="50" t="s">
        <v>166</v>
      </c>
      <c r="D89" s="50" t="s">
        <v>17</v>
      </c>
      <c r="E89" s="50" t="s">
        <v>9</v>
      </c>
      <c r="F89" s="50" t="s">
        <v>167</v>
      </c>
      <c r="G89" s="50" t="s">
        <v>11</v>
      </c>
      <c r="H89" s="50" t="s">
        <v>12</v>
      </c>
      <c r="I89" s="2" t="s">
        <v>147</v>
      </c>
      <c r="J89" s="37">
        <v>10</v>
      </c>
      <c r="K89" s="19">
        <v>35</v>
      </c>
      <c r="L89" s="26">
        <f t="shared" si="2"/>
        <v>350</v>
      </c>
      <c r="M89" s="5" t="s">
        <v>169</v>
      </c>
    </row>
    <row r="90" spans="2:13" ht="24.95" customHeight="1" thickBot="1">
      <c r="B90" s="51"/>
      <c r="C90" s="51" t="s">
        <v>166</v>
      </c>
      <c r="D90" s="51" t="s">
        <v>17</v>
      </c>
      <c r="E90" s="51" t="s">
        <v>9</v>
      </c>
      <c r="F90" s="51" t="s">
        <v>167</v>
      </c>
      <c r="G90" s="51" t="s">
        <v>11</v>
      </c>
      <c r="H90" s="51" t="s">
        <v>12</v>
      </c>
      <c r="I90" s="6" t="s">
        <v>149</v>
      </c>
      <c r="J90" s="38">
        <v>4</v>
      </c>
      <c r="K90" s="20">
        <v>35</v>
      </c>
      <c r="L90" s="27">
        <f t="shared" si="2"/>
        <v>140</v>
      </c>
      <c r="M90" s="7" t="s">
        <v>170</v>
      </c>
    </row>
    <row r="91" spans="2:13" ht="24.95" customHeight="1">
      <c r="B91" s="49"/>
      <c r="C91" s="49" t="s">
        <v>234</v>
      </c>
      <c r="D91" s="49" t="s">
        <v>247</v>
      </c>
      <c r="E91" s="49" t="s">
        <v>9</v>
      </c>
      <c r="F91" s="49" t="s">
        <v>236</v>
      </c>
      <c r="G91" s="49" t="s">
        <v>235</v>
      </c>
      <c r="H91" s="49" t="s">
        <v>237</v>
      </c>
      <c r="I91" s="3" t="s">
        <v>238</v>
      </c>
      <c r="J91" s="36">
        <v>1</v>
      </c>
      <c r="K91" s="18">
        <v>38</v>
      </c>
      <c r="L91" s="25">
        <f t="shared" si="2"/>
        <v>38</v>
      </c>
      <c r="M91" s="4" t="s">
        <v>239</v>
      </c>
    </row>
    <row r="92" spans="2:13" ht="24.95" customHeight="1">
      <c r="B92" s="50"/>
      <c r="C92" s="50" t="s">
        <v>234</v>
      </c>
      <c r="D92" s="50" t="s">
        <v>247</v>
      </c>
      <c r="E92" s="50" t="s">
        <v>9</v>
      </c>
      <c r="F92" s="50" t="s">
        <v>236</v>
      </c>
      <c r="G92" s="50" t="s">
        <v>235</v>
      </c>
      <c r="H92" s="50" t="s">
        <v>237</v>
      </c>
      <c r="I92" s="2" t="s">
        <v>104</v>
      </c>
      <c r="J92" s="37">
        <v>77</v>
      </c>
      <c r="K92" s="19">
        <v>38</v>
      </c>
      <c r="L92" s="26">
        <f t="shared" si="2"/>
        <v>2926</v>
      </c>
      <c r="M92" s="5" t="s">
        <v>240</v>
      </c>
    </row>
    <row r="93" spans="2:13" ht="24.95" customHeight="1">
      <c r="B93" s="50"/>
      <c r="C93" s="50" t="s">
        <v>234</v>
      </c>
      <c r="D93" s="50" t="s">
        <v>247</v>
      </c>
      <c r="E93" s="50" t="s">
        <v>9</v>
      </c>
      <c r="F93" s="50" t="s">
        <v>236</v>
      </c>
      <c r="G93" s="50" t="s">
        <v>235</v>
      </c>
      <c r="H93" s="50" t="s">
        <v>237</v>
      </c>
      <c r="I93" s="2" t="s">
        <v>105</v>
      </c>
      <c r="J93" s="37">
        <v>82</v>
      </c>
      <c r="K93" s="19">
        <v>38</v>
      </c>
      <c r="L93" s="26">
        <f t="shared" si="2"/>
        <v>3116</v>
      </c>
      <c r="M93" s="5" t="s">
        <v>241</v>
      </c>
    </row>
    <row r="94" spans="2:13" ht="24.95" customHeight="1">
      <c r="B94" s="50"/>
      <c r="C94" s="50" t="s">
        <v>234</v>
      </c>
      <c r="D94" s="50" t="s">
        <v>247</v>
      </c>
      <c r="E94" s="50" t="s">
        <v>9</v>
      </c>
      <c r="F94" s="50" t="s">
        <v>236</v>
      </c>
      <c r="G94" s="50" t="s">
        <v>235</v>
      </c>
      <c r="H94" s="50" t="s">
        <v>237</v>
      </c>
      <c r="I94" s="2" t="s">
        <v>106</v>
      </c>
      <c r="J94" s="37">
        <v>80</v>
      </c>
      <c r="K94" s="19">
        <v>38</v>
      </c>
      <c r="L94" s="26">
        <f t="shared" si="2"/>
        <v>3040</v>
      </c>
      <c r="M94" s="5" t="s">
        <v>242</v>
      </c>
    </row>
    <row r="95" spans="2:13" ht="24.95" customHeight="1">
      <c r="B95" s="50"/>
      <c r="C95" s="50" t="s">
        <v>234</v>
      </c>
      <c r="D95" s="50" t="s">
        <v>247</v>
      </c>
      <c r="E95" s="50" t="s">
        <v>9</v>
      </c>
      <c r="F95" s="50" t="s">
        <v>236</v>
      </c>
      <c r="G95" s="50" t="s">
        <v>235</v>
      </c>
      <c r="H95" s="50" t="s">
        <v>237</v>
      </c>
      <c r="I95" s="2" t="s">
        <v>107</v>
      </c>
      <c r="J95" s="37">
        <v>95</v>
      </c>
      <c r="K95" s="19">
        <v>38</v>
      </c>
      <c r="L95" s="26">
        <f t="shared" si="2"/>
        <v>3610</v>
      </c>
      <c r="M95" s="5" t="s">
        <v>243</v>
      </c>
    </row>
    <row r="96" spans="2:13" ht="24.95" customHeight="1">
      <c r="B96" s="50"/>
      <c r="C96" s="50" t="s">
        <v>234</v>
      </c>
      <c r="D96" s="50" t="s">
        <v>247</v>
      </c>
      <c r="E96" s="50" t="s">
        <v>9</v>
      </c>
      <c r="F96" s="50" t="s">
        <v>236</v>
      </c>
      <c r="G96" s="50" t="s">
        <v>235</v>
      </c>
      <c r="H96" s="50" t="s">
        <v>237</v>
      </c>
      <c r="I96" s="2" t="s">
        <v>108</v>
      </c>
      <c r="J96" s="37">
        <v>50</v>
      </c>
      <c r="K96" s="19">
        <v>38</v>
      </c>
      <c r="L96" s="26">
        <f t="shared" si="2"/>
        <v>1900</v>
      </c>
      <c r="M96" s="5" t="s">
        <v>244</v>
      </c>
    </row>
    <row r="97" spans="2:13" ht="24.95" customHeight="1">
      <c r="B97" s="50"/>
      <c r="C97" s="50" t="s">
        <v>234</v>
      </c>
      <c r="D97" s="50" t="s">
        <v>247</v>
      </c>
      <c r="E97" s="50" t="s">
        <v>9</v>
      </c>
      <c r="F97" s="50" t="s">
        <v>236</v>
      </c>
      <c r="G97" s="50" t="s">
        <v>235</v>
      </c>
      <c r="H97" s="50" t="s">
        <v>237</v>
      </c>
      <c r="I97" s="2" t="s">
        <v>109</v>
      </c>
      <c r="J97" s="37">
        <v>27</v>
      </c>
      <c r="K97" s="19">
        <v>38</v>
      </c>
      <c r="L97" s="26">
        <f t="shared" si="2"/>
        <v>1026</v>
      </c>
      <c r="M97" s="5" t="s">
        <v>245</v>
      </c>
    </row>
    <row r="98" spans="2:13" ht="24.95" customHeight="1" thickBot="1">
      <c r="B98" s="51"/>
      <c r="C98" s="51" t="s">
        <v>234</v>
      </c>
      <c r="D98" s="51" t="s">
        <v>247</v>
      </c>
      <c r="E98" s="51" t="s">
        <v>9</v>
      </c>
      <c r="F98" s="51" t="s">
        <v>236</v>
      </c>
      <c r="G98" s="51" t="s">
        <v>235</v>
      </c>
      <c r="H98" s="51" t="s">
        <v>237</v>
      </c>
      <c r="I98" s="6" t="s">
        <v>119</v>
      </c>
      <c r="J98" s="38">
        <v>1</v>
      </c>
      <c r="K98" s="20">
        <v>38</v>
      </c>
      <c r="L98" s="27">
        <f t="shared" si="2"/>
        <v>38</v>
      </c>
      <c r="M98" s="7" t="s">
        <v>246</v>
      </c>
    </row>
    <row r="99" spans="2:13" ht="30.95" customHeight="1">
      <c r="B99" s="49"/>
      <c r="C99" s="49" t="s">
        <v>248</v>
      </c>
      <c r="D99" s="49" t="s">
        <v>247</v>
      </c>
      <c r="E99" s="49" t="s">
        <v>9</v>
      </c>
      <c r="F99" s="49" t="s">
        <v>250</v>
      </c>
      <c r="G99" s="49" t="s">
        <v>249</v>
      </c>
      <c r="H99" s="49" t="s">
        <v>251</v>
      </c>
      <c r="I99" s="3" t="s">
        <v>104</v>
      </c>
      <c r="J99" s="36">
        <v>64</v>
      </c>
      <c r="K99" s="18">
        <v>36</v>
      </c>
      <c r="L99" s="25">
        <f t="shared" ref="L99:L130" si="3">K99*J99</f>
        <v>2304</v>
      </c>
      <c r="M99" s="4" t="s">
        <v>252</v>
      </c>
    </row>
    <row r="100" spans="2:13" ht="30.95" customHeight="1">
      <c r="B100" s="50"/>
      <c r="C100" s="50" t="s">
        <v>248</v>
      </c>
      <c r="D100" s="50" t="s">
        <v>247</v>
      </c>
      <c r="E100" s="50" t="s">
        <v>9</v>
      </c>
      <c r="F100" s="50" t="s">
        <v>250</v>
      </c>
      <c r="G100" s="50" t="s">
        <v>249</v>
      </c>
      <c r="H100" s="50" t="s">
        <v>251</v>
      </c>
      <c r="I100" s="2" t="s">
        <v>105</v>
      </c>
      <c r="J100" s="37">
        <v>141</v>
      </c>
      <c r="K100" s="19">
        <v>36</v>
      </c>
      <c r="L100" s="26">
        <f t="shared" si="3"/>
        <v>5076</v>
      </c>
      <c r="M100" s="5" t="s">
        <v>253</v>
      </c>
    </row>
    <row r="101" spans="2:13" ht="30.95" customHeight="1">
      <c r="B101" s="50"/>
      <c r="C101" s="50" t="s">
        <v>248</v>
      </c>
      <c r="D101" s="50" t="s">
        <v>247</v>
      </c>
      <c r="E101" s="50" t="s">
        <v>9</v>
      </c>
      <c r="F101" s="50" t="s">
        <v>250</v>
      </c>
      <c r="G101" s="50" t="s">
        <v>249</v>
      </c>
      <c r="H101" s="50" t="s">
        <v>251</v>
      </c>
      <c r="I101" s="2" t="s">
        <v>106</v>
      </c>
      <c r="J101" s="37">
        <v>200</v>
      </c>
      <c r="K101" s="19">
        <v>36</v>
      </c>
      <c r="L101" s="26">
        <f t="shared" si="3"/>
        <v>7200</v>
      </c>
      <c r="M101" s="5" t="s">
        <v>254</v>
      </c>
    </row>
    <row r="102" spans="2:13" ht="30.95" customHeight="1">
      <c r="B102" s="50"/>
      <c r="C102" s="50" t="s">
        <v>248</v>
      </c>
      <c r="D102" s="50" t="s">
        <v>247</v>
      </c>
      <c r="E102" s="50" t="s">
        <v>9</v>
      </c>
      <c r="F102" s="50" t="s">
        <v>250</v>
      </c>
      <c r="G102" s="50" t="s">
        <v>249</v>
      </c>
      <c r="H102" s="50" t="s">
        <v>251</v>
      </c>
      <c r="I102" s="2" t="s">
        <v>107</v>
      </c>
      <c r="J102" s="37">
        <v>196</v>
      </c>
      <c r="K102" s="19">
        <v>36</v>
      </c>
      <c r="L102" s="26">
        <f t="shared" si="3"/>
        <v>7056</v>
      </c>
      <c r="M102" s="5" t="s">
        <v>255</v>
      </c>
    </row>
    <row r="103" spans="2:13" ht="30.95" customHeight="1">
      <c r="B103" s="50"/>
      <c r="C103" s="50" t="s">
        <v>248</v>
      </c>
      <c r="D103" s="50" t="s">
        <v>247</v>
      </c>
      <c r="E103" s="50" t="s">
        <v>9</v>
      </c>
      <c r="F103" s="50" t="s">
        <v>250</v>
      </c>
      <c r="G103" s="50" t="s">
        <v>249</v>
      </c>
      <c r="H103" s="50" t="s">
        <v>251</v>
      </c>
      <c r="I103" s="2" t="s">
        <v>108</v>
      </c>
      <c r="J103" s="37">
        <v>113</v>
      </c>
      <c r="K103" s="19">
        <v>36</v>
      </c>
      <c r="L103" s="26">
        <f t="shared" si="3"/>
        <v>4068</v>
      </c>
      <c r="M103" s="5" t="s">
        <v>256</v>
      </c>
    </row>
    <row r="104" spans="2:13" ht="30.95" customHeight="1">
      <c r="B104" s="50"/>
      <c r="C104" s="50" t="s">
        <v>248</v>
      </c>
      <c r="D104" s="50" t="s">
        <v>247</v>
      </c>
      <c r="E104" s="50" t="s">
        <v>9</v>
      </c>
      <c r="F104" s="50" t="s">
        <v>250</v>
      </c>
      <c r="G104" s="50" t="s">
        <v>249</v>
      </c>
      <c r="H104" s="50" t="s">
        <v>251</v>
      </c>
      <c r="I104" s="2" t="s">
        <v>109</v>
      </c>
      <c r="J104" s="37">
        <v>79</v>
      </c>
      <c r="K104" s="19">
        <v>36</v>
      </c>
      <c r="L104" s="26">
        <f t="shared" si="3"/>
        <v>2844</v>
      </c>
      <c r="M104" s="5" t="s">
        <v>257</v>
      </c>
    </row>
    <row r="105" spans="2:13" ht="30.95" customHeight="1" thickBot="1">
      <c r="B105" s="51"/>
      <c r="C105" s="51" t="s">
        <v>248</v>
      </c>
      <c r="D105" s="51" t="s">
        <v>247</v>
      </c>
      <c r="E105" s="51" t="s">
        <v>9</v>
      </c>
      <c r="F105" s="51" t="s">
        <v>250</v>
      </c>
      <c r="G105" s="51" t="s">
        <v>249</v>
      </c>
      <c r="H105" s="51" t="s">
        <v>251</v>
      </c>
      <c r="I105" s="6" t="s">
        <v>119</v>
      </c>
      <c r="J105" s="38">
        <v>33</v>
      </c>
      <c r="K105" s="20">
        <v>36</v>
      </c>
      <c r="L105" s="27">
        <f t="shared" si="3"/>
        <v>1188</v>
      </c>
      <c r="M105" s="7" t="s">
        <v>258</v>
      </c>
    </row>
    <row r="106" spans="2:13" ht="36" customHeight="1">
      <c r="B106" s="49"/>
      <c r="C106" s="49" t="s">
        <v>259</v>
      </c>
      <c r="D106" s="49" t="s">
        <v>247</v>
      </c>
      <c r="E106" s="49" t="s">
        <v>9</v>
      </c>
      <c r="F106" s="49" t="s">
        <v>261</v>
      </c>
      <c r="G106" s="49" t="s">
        <v>260</v>
      </c>
      <c r="H106" s="49" t="s">
        <v>262</v>
      </c>
      <c r="I106" s="3" t="s">
        <v>104</v>
      </c>
      <c r="J106" s="36">
        <v>11</v>
      </c>
      <c r="K106" s="18">
        <v>46</v>
      </c>
      <c r="L106" s="25">
        <f t="shared" si="3"/>
        <v>506</v>
      </c>
      <c r="M106" s="4" t="s">
        <v>263</v>
      </c>
    </row>
    <row r="107" spans="2:13" ht="36" customHeight="1">
      <c r="B107" s="50"/>
      <c r="C107" s="50" t="s">
        <v>259</v>
      </c>
      <c r="D107" s="50" t="s">
        <v>247</v>
      </c>
      <c r="E107" s="50" t="s">
        <v>9</v>
      </c>
      <c r="F107" s="50" t="s">
        <v>261</v>
      </c>
      <c r="G107" s="50" t="s">
        <v>260</v>
      </c>
      <c r="H107" s="50" t="s">
        <v>262</v>
      </c>
      <c r="I107" s="2" t="s">
        <v>105</v>
      </c>
      <c r="J107" s="37">
        <v>3</v>
      </c>
      <c r="K107" s="19">
        <v>46</v>
      </c>
      <c r="L107" s="26">
        <f t="shared" si="3"/>
        <v>138</v>
      </c>
      <c r="M107" s="5" t="s">
        <v>264</v>
      </c>
    </row>
    <row r="108" spans="2:13" ht="36" customHeight="1">
      <c r="B108" s="50"/>
      <c r="C108" s="50" t="s">
        <v>259</v>
      </c>
      <c r="D108" s="50" t="s">
        <v>247</v>
      </c>
      <c r="E108" s="50" t="s">
        <v>9</v>
      </c>
      <c r="F108" s="50" t="s">
        <v>261</v>
      </c>
      <c r="G108" s="50" t="s">
        <v>260</v>
      </c>
      <c r="H108" s="50" t="s">
        <v>262</v>
      </c>
      <c r="I108" s="2" t="s">
        <v>106</v>
      </c>
      <c r="J108" s="37">
        <v>33</v>
      </c>
      <c r="K108" s="19">
        <v>46</v>
      </c>
      <c r="L108" s="26">
        <f t="shared" si="3"/>
        <v>1518</v>
      </c>
      <c r="M108" s="5" t="s">
        <v>265</v>
      </c>
    </row>
    <row r="109" spans="2:13" ht="36" customHeight="1">
      <c r="B109" s="50"/>
      <c r="C109" s="50" t="s">
        <v>259</v>
      </c>
      <c r="D109" s="50" t="s">
        <v>247</v>
      </c>
      <c r="E109" s="50" t="s">
        <v>9</v>
      </c>
      <c r="F109" s="50" t="s">
        <v>261</v>
      </c>
      <c r="G109" s="50" t="s">
        <v>260</v>
      </c>
      <c r="H109" s="50" t="s">
        <v>262</v>
      </c>
      <c r="I109" s="2" t="s">
        <v>107</v>
      </c>
      <c r="J109" s="37">
        <v>28</v>
      </c>
      <c r="K109" s="19">
        <v>46</v>
      </c>
      <c r="L109" s="26">
        <f t="shared" si="3"/>
        <v>1288</v>
      </c>
      <c r="M109" s="5" t="s">
        <v>266</v>
      </c>
    </row>
    <row r="110" spans="2:13" ht="36" customHeight="1">
      <c r="B110" s="50"/>
      <c r="C110" s="50" t="s">
        <v>259</v>
      </c>
      <c r="D110" s="50" t="s">
        <v>247</v>
      </c>
      <c r="E110" s="50" t="s">
        <v>9</v>
      </c>
      <c r="F110" s="50" t="s">
        <v>261</v>
      </c>
      <c r="G110" s="50" t="s">
        <v>260</v>
      </c>
      <c r="H110" s="50" t="s">
        <v>262</v>
      </c>
      <c r="I110" s="2" t="s">
        <v>108</v>
      </c>
      <c r="J110" s="37">
        <v>14</v>
      </c>
      <c r="K110" s="19">
        <v>46</v>
      </c>
      <c r="L110" s="26">
        <f t="shared" si="3"/>
        <v>644</v>
      </c>
      <c r="M110" s="5" t="s">
        <v>267</v>
      </c>
    </row>
    <row r="111" spans="2:13" ht="36" customHeight="1" thickBot="1">
      <c r="B111" s="51"/>
      <c r="C111" s="51" t="s">
        <v>259</v>
      </c>
      <c r="D111" s="51" t="s">
        <v>247</v>
      </c>
      <c r="E111" s="51" t="s">
        <v>9</v>
      </c>
      <c r="F111" s="51" t="s">
        <v>261</v>
      </c>
      <c r="G111" s="51" t="s">
        <v>260</v>
      </c>
      <c r="H111" s="51" t="s">
        <v>262</v>
      </c>
      <c r="I111" s="6" t="s">
        <v>109</v>
      </c>
      <c r="J111" s="38">
        <v>2</v>
      </c>
      <c r="K111" s="20">
        <v>46</v>
      </c>
      <c r="L111" s="27">
        <f t="shared" si="3"/>
        <v>92</v>
      </c>
      <c r="M111" s="7" t="s">
        <v>268</v>
      </c>
    </row>
    <row r="112" spans="2:13" ht="30.95" customHeight="1">
      <c r="B112" s="49"/>
      <c r="C112" s="49" t="s">
        <v>269</v>
      </c>
      <c r="D112" s="49" t="s">
        <v>247</v>
      </c>
      <c r="E112" s="49" t="s">
        <v>9</v>
      </c>
      <c r="F112" s="49" t="s">
        <v>270</v>
      </c>
      <c r="G112" s="49" t="s">
        <v>110</v>
      </c>
      <c r="H112" s="49" t="s">
        <v>271</v>
      </c>
      <c r="I112" s="3" t="s">
        <v>105</v>
      </c>
      <c r="J112" s="36">
        <v>3</v>
      </c>
      <c r="K112" s="18">
        <v>48</v>
      </c>
      <c r="L112" s="25">
        <f t="shared" si="3"/>
        <v>144</v>
      </c>
      <c r="M112" s="4" t="s">
        <v>272</v>
      </c>
    </row>
    <row r="113" spans="2:13" ht="30.95" customHeight="1">
      <c r="B113" s="50"/>
      <c r="C113" s="50" t="s">
        <v>269</v>
      </c>
      <c r="D113" s="50" t="s">
        <v>247</v>
      </c>
      <c r="E113" s="50" t="s">
        <v>9</v>
      </c>
      <c r="F113" s="50" t="s">
        <v>270</v>
      </c>
      <c r="G113" s="50" t="s">
        <v>110</v>
      </c>
      <c r="H113" s="50" t="s">
        <v>271</v>
      </c>
      <c r="I113" s="2" t="s">
        <v>106</v>
      </c>
      <c r="J113" s="37">
        <v>48</v>
      </c>
      <c r="K113" s="19">
        <v>48</v>
      </c>
      <c r="L113" s="26">
        <f t="shared" si="3"/>
        <v>2304</v>
      </c>
      <c r="M113" s="5" t="s">
        <v>273</v>
      </c>
    </row>
    <row r="114" spans="2:13" ht="30.95" customHeight="1">
      <c r="B114" s="50"/>
      <c r="C114" s="50" t="s">
        <v>269</v>
      </c>
      <c r="D114" s="50" t="s">
        <v>247</v>
      </c>
      <c r="E114" s="50" t="s">
        <v>9</v>
      </c>
      <c r="F114" s="50" t="s">
        <v>270</v>
      </c>
      <c r="G114" s="50" t="s">
        <v>110</v>
      </c>
      <c r="H114" s="50" t="s">
        <v>271</v>
      </c>
      <c r="I114" s="2" t="s">
        <v>107</v>
      </c>
      <c r="J114" s="37">
        <v>45</v>
      </c>
      <c r="K114" s="19">
        <v>48</v>
      </c>
      <c r="L114" s="26">
        <f t="shared" si="3"/>
        <v>2160</v>
      </c>
      <c r="M114" s="5" t="s">
        <v>274</v>
      </c>
    </row>
    <row r="115" spans="2:13" ht="30.95" customHeight="1">
      <c r="B115" s="50"/>
      <c r="C115" s="50" t="s">
        <v>269</v>
      </c>
      <c r="D115" s="50" t="s">
        <v>247</v>
      </c>
      <c r="E115" s="50" t="s">
        <v>9</v>
      </c>
      <c r="F115" s="50" t="s">
        <v>270</v>
      </c>
      <c r="G115" s="50" t="s">
        <v>110</v>
      </c>
      <c r="H115" s="50" t="s">
        <v>271</v>
      </c>
      <c r="I115" s="2" t="s">
        <v>108</v>
      </c>
      <c r="J115" s="37">
        <v>46</v>
      </c>
      <c r="K115" s="19">
        <v>48</v>
      </c>
      <c r="L115" s="26">
        <f t="shared" si="3"/>
        <v>2208</v>
      </c>
      <c r="M115" s="5" t="s">
        <v>275</v>
      </c>
    </row>
    <row r="116" spans="2:13" ht="30.95" customHeight="1">
      <c r="B116" s="50"/>
      <c r="C116" s="50" t="s">
        <v>269</v>
      </c>
      <c r="D116" s="50" t="s">
        <v>247</v>
      </c>
      <c r="E116" s="50" t="s">
        <v>9</v>
      </c>
      <c r="F116" s="50" t="s">
        <v>270</v>
      </c>
      <c r="G116" s="50" t="s">
        <v>110</v>
      </c>
      <c r="H116" s="50" t="s">
        <v>271</v>
      </c>
      <c r="I116" s="2" t="s">
        <v>109</v>
      </c>
      <c r="J116" s="37">
        <v>10</v>
      </c>
      <c r="K116" s="19">
        <v>48</v>
      </c>
      <c r="L116" s="26">
        <f t="shared" si="3"/>
        <v>480</v>
      </c>
      <c r="M116" s="5" t="s">
        <v>276</v>
      </c>
    </row>
    <row r="117" spans="2:13" ht="30.95" customHeight="1">
      <c r="B117" s="50"/>
      <c r="C117" s="50" t="s">
        <v>269</v>
      </c>
      <c r="D117" s="50" t="s">
        <v>247</v>
      </c>
      <c r="E117" s="50" t="s">
        <v>9</v>
      </c>
      <c r="F117" s="50" t="s">
        <v>270</v>
      </c>
      <c r="G117" s="50" t="s">
        <v>110</v>
      </c>
      <c r="H117" s="50" t="s">
        <v>271</v>
      </c>
      <c r="I117" s="2" t="s">
        <v>119</v>
      </c>
      <c r="J117" s="37">
        <v>6</v>
      </c>
      <c r="K117" s="19">
        <v>48</v>
      </c>
      <c r="L117" s="26">
        <f t="shared" si="3"/>
        <v>288</v>
      </c>
      <c r="M117" s="5" t="s">
        <v>277</v>
      </c>
    </row>
    <row r="118" spans="2:13" ht="30.95" customHeight="1" thickBot="1">
      <c r="B118" s="51"/>
      <c r="C118" s="51" t="s">
        <v>269</v>
      </c>
      <c r="D118" s="51" t="s">
        <v>247</v>
      </c>
      <c r="E118" s="51" t="s">
        <v>9</v>
      </c>
      <c r="F118" s="51" t="s">
        <v>270</v>
      </c>
      <c r="G118" s="51" t="s">
        <v>110</v>
      </c>
      <c r="H118" s="51" t="s">
        <v>271</v>
      </c>
      <c r="I118" s="6" t="s">
        <v>278</v>
      </c>
      <c r="J118" s="38">
        <v>1</v>
      </c>
      <c r="K118" s="20">
        <v>48</v>
      </c>
      <c r="L118" s="27">
        <f t="shared" si="3"/>
        <v>48</v>
      </c>
      <c r="M118" s="7" t="s">
        <v>279</v>
      </c>
    </row>
    <row r="119" spans="2:13" ht="35.1" customHeight="1">
      <c r="B119" s="49"/>
      <c r="C119" s="49" t="s">
        <v>112</v>
      </c>
      <c r="D119" s="49" t="s">
        <v>103</v>
      </c>
      <c r="E119" s="49" t="s">
        <v>111</v>
      </c>
      <c r="F119" s="49" t="s">
        <v>113</v>
      </c>
      <c r="G119" s="49" t="s">
        <v>15</v>
      </c>
      <c r="H119" s="49" t="s">
        <v>16</v>
      </c>
      <c r="I119" s="3" t="s">
        <v>105</v>
      </c>
      <c r="J119" s="33">
        <v>2</v>
      </c>
      <c r="K119" s="15">
        <v>67.989999999999995</v>
      </c>
      <c r="L119" s="25">
        <f t="shared" si="3"/>
        <v>135.97999999999999</v>
      </c>
      <c r="M119" s="4" t="s">
        <v>114</v>
      </c>
    </row>
    <row r="120" spans="2:13" ht="35.1" customHeight="1">
      <c r="B120" s="50"/>
      <c r="C120" s="50" t="s">
        <v>112</v>
      </c>
      <c r="D120" s="50" t="s">
        <v>103</v>
      </c>
      <c r="E120" s="50" t="s">
        <v>111</v>
      </c>
      <c r="F120" s="50" t="s">
        <v>113</v>
      </c>
      <c r="G120" s="50" t="s">
        <v>15</v>
      </c>
      <c r="H120" s="50" t="s">
        <v>16</v>
      </c>
      <c r="I120" s="2" t="s">
        <v>106</v>
      </c>
      <c r="J120" s="34">
        <v>3</v>
      </c>
      <c r="K120" s="16">
        <v>67.989999999999995</v>
      </c>
      <c r="L120" s="26">
        <f t="shared" si="3"/>
        <v>203.96999999999997</v>
      </c>
      <c r="M120" s="5" t="s">
        <v>115</v>
      </c>
    </row>
    <row r="121" spans="2:13" ht="35.1" customHeight="1">
      <c r="B121" s="50"/>
      <c r="C121" s="50" t="s">
        <v>112</v>
      </c>
      <c r="D121" s="50" t="s">
        <v>103</v>
      </c>
      <c r="E121" s="50" t="s">
        <v>111</v>
      </c>
      <c r="F121" s="50" t="s">
        <v>113</v>
      </c>
      <c r="G121" s="50" t="s">
        <v>15</v>
      </c>
      <c r="H121" s="50" t="s">
        <v>16</v>
      </c>
      <c r="I121" s="2" t="s">
        <v>107</v>
      </c>
      <c r="J121" s="34">
        <v>2</v>
      </c>
      <c r="K121" s="16">
        <v>67.989999999999995</v>
      </c>
      <c r="L121" s="26">
        <f t="shared" si="3"/>
        <v>135.97999999999999</v>
      </c>
      <c r="M121" s="5" t="s">
        <v>116</v>
      </c>
    </row>
    <row r="122" spans="2:13" ht="35.1" customHeight="1">
      <c r="B122" s="50"/>
      <c r="C122" s="50" t="s">
        <v>112</v>
      </c>
      <c r="D122" s="50" t="s">
        <v>103</v>
      </c>
      <c r="E122" s="50" t="s">
        <v>111</v>
      </c>
      <c r="F122" s="50" t="s">
        <v>113</v>
      </c>
      <c r="G122" s="50" t="s">
        <v>15</v>
      </c>
      <c r="H122" s="50" t="s">
        <v>16</v>
      </c>
      <c r="I122" s="2" t="s">
        <v>108</v>
      </c>
      <c r="J122" s="34">
        <v>2</v>
      </c>
      <c r="K122" s="16">
        <v>67.989999999999995</v>
      </c>
      <c r="L122" s="26">
        <f t="shared" si="3"/>
        <v>135.97999999999999</v>
      </c>
      <c r="M122" s="5" t="s">
        <v>117</v>
      </c>
    </row>
    <row r="123" spans="2:13" ht="35.1" customHeight="1">
      <c r="B123" s="50"/>
      <c r="C123" s="50" t="s">
        <v>112</v>
      </c>
      <c r="D123" s="50" t="s">
        <v>103</v>
      </c>
      <c r="E123" s="50" t="s">
        <v>111</v>
      </c>
      <c r="F123" s="50" t="s">
        <v>113</v>
      </c>
      <c r="G123" s="50" t="s">
        <v>15</v>
      </c>
      <c r="H123" s="50" t="s">
        <v>16</v>
      </c>
      <c r="I123" s="2" t="s">
        <v>109</v>
      </c>
      <c r="J123" s="34">
        <v>4</v>
      </c>
      <c r="K123" s="16">
        <v>67.989999999999995</v>
      </c>
      <c r="L123" s="26">
        <f t="shared" si="3"/>
        <v>271.95999999999998</v>
      </c>
      <c r="M123" s="5" t="s">
        <v>118</v>
      </c>
    </row>
    <row r="124" spans="2:13" ht="35.1" customHeight="1" thickBot="1">
      <c r="B124" s="51"/>
      <c r="C124" s="51" t="s">
        <v>112</v>
      </c>
      <c r="D124" s="51" t="s">
        <v>103</v>
      </c>
      <c r="E124" s="51" t="s">
        <v>111</v>
      </c>
      <c r="F124" s="51" t="s">
        <v>113</v>
      </c>
      <c r="G124" s="51" t="s">
        <v>15</v>
      </c>
      <c r="H124" s="51" t="s">
        <v>16</v>
      </c>
      <c r="I124" s="6" t="s">
        <v>119</v>
      </c>
      <c r="J124" s="35">
        <v>4</v>
      </c>
      <c r="K124" s="17">
        <v>67.989999999999995</v>
      </c>
      <c r="L124" s="27">
        <f t="shared" si="3"/>
        <v>271.95999999999998</v>
      </c>
      <c r="M124" s="7" t="s">
        <v>120</v>
      </c>
    </row>
    <row r="125" spans="2:13" ht="42.95" customHeight="1">
      <c r="B125" s="49"/>
      <c r="C125" s="49" t="s">
        <v>176</v>
      </c>
      <c r="D125" s="49" t="s">
        <v>0</v>
      </c>
      <c r="E125" s="49" t="s">
        <v>9</v>
      </c>
      <c r="F125" s="49" t="s">
        <v>178</v>
      </c>
      <c r="G125" s="49" t="s">
        <v>177</v>
      </c>
      <c r="H125" s="49" t="s">
        <v>179</v>
      </c>
      <c r="I125" s="3" t="s">
        <v>4</v>
      </c>
      <c r="J125" s="36">
        <v>1</v>
      </c>
      <c r="K125" s="18">
        <v>29</v>
      </c>
      <c r="L125" s="25">
        <f t="shared" si="3"/>
        <v>29</v>
      </c>
      <c r="M125" s="4" t="s">
        <v>183</v>
      </c>
    </row>
    <row r="126" spans="2:13" ht="42.95" customHeight="1">
      <c r="B126" s="50"/>
      <c r="C126" s="50" t="s">
        <v>176</v>
      </c>
      <c r="D126" s="50" t="s">
        <v>0</v>
      </c>
      <c r="E126" s="50" t="s">
        <v>9</v>
      </c>
      <c r="F126" s="50" t="s">
        <v>178</v>
      </c>
      <c r="G126" s="50" t="s">
        <v>177</v>
      </c>
      <c r="H126" s="50" t="s">
        <v>179</v>
      </c>
      <c r="I126" s="2" t="s">
        <v>5</v>
      </c>
      <c r="J126" s="37">
        <v>10</v>
      </c>
      <c r="K126" s="19">
        <v>29</v>
      </c>
      <c r="L126" s="26">
        <f t="shared" si="3"/>
        <v>290</v>
      </c>
      <c r="M126" s="5" t="s">
        <v>184</v>
      </c>
    </row>
    <row r="127" spans="2:13" ht="42.95" customHeight="1">
      <c r="B127" s="50"/>
      <c r="C127" s="50" t="s">
        <v>176</v>
      </c>
      <c r="D127" s="50" t="s">
        <v>0</v>
      </c>
      <c r="E127" s="50" t="s">
        <v>9</v>
      </c>
      <c r="F127" s="50" t="s">
        <v>178</v>
      </c>
      <c r="G127" s="50" t="s">
        <v>177</v>
      </c>
      <c r="H127" s="50" t="s">
        <v>179</v>
      </c>
      <c r="I127" s="2" t="s">
        <v>6</v>
      </c>
      <c r="J127" s="37">
        <v>31</v>
      </c>
      <c r="K127" s="19">
        <v>29</v>
      </c>
      <c r="L127" s="26">
        <f t="shared" si="3"/>
        <v>899</v>
      </c>
      <c r="M127" s="5" t="s">
        <v>180</v>
      </c>
    </row>
    <row r="128" spans="2:13" ht="42.95" customHeight="1">
      <c r="B128" s="50"/>
      <c r="C128" s="50" t="s">
        <v>176</v>
      </c>
      <c r="D128" s="50" t="s">
        <v>0</v>
      </c>
      <c r="E128" s="50" t="s">
        <v>9</v>
      </c>
      <c r="F128" s="50" t="s">
        <v>178</v>
      </c>
      <c r="G128" s="50" t="s">
        <v>177</v>
      </c>
      <c r="H128" s="50" t="s">
        <v>179</v>
      </c>
      <c r="I128" s="2" t="s">
        <v>2</v>
      </c>
      <c r="J128" s="37">
        <v>63</v>
      </c>
      <c r="K128" s="19">
        <v>29</v>
      </c>
      <c r="L128" s="26">
        <f t="shared" si="3"/>
        <v>1827</v>
      </c>
      <c r="M128" s="5" t="s">
        <v>181</v>
      </c>
    </row>
    <row r="129" spans="2:13" ht="42.95" customHeight="1" thickBot="1">
      <c r="B129" s="51"/>
      <c r="C129" s="51" t="s">
        <v>176</v>
      </c>
      <c r="D129" s="51" t="s">
        <v>0</v>
      </c>
      <c r="E129" s="51" t="s">
        <v>9</v>
      </c>
      <c r="F129" s="51" t="s">
        <v>178</v>
      </c>
      <c r="G129" s="51" t="s">
        <v>177</v>
      </c>
      <c r="H129" s="51" t="s">
        <v>179</v>
      </c>
      <c r="I129" s="6" t="s">
        <v>3</v>
      </c>
      <c r="J129" s="38">
        <v>91</v>
      </c>
      <c r="K129" s="20">
        <v>29</v>
      </c>
      <c r="L129" s="27">
        <f t="shared" si="3"/>
        <v>2639</v>
      </c>
      <c r="M129" s="7" t="s">
        <v>182</v>
      </c>
    </row>
    <row r="130" spans="2:13" ht="42.95" customHeight="1">
      <c r="B130" s="49"/>
      <c r="C130" s="49" t="s">
        <v>185</v>
      </c>
      <c r="D130" s="49" t="s">
        <v>0</v>
      </c>
      <c r="E130" s="49" t="s">
        <v>9</v>
      </c>
      <c r="F130" s="49" t="s">
        <v>187</v>
      </c>
      <c r="G130" s="49" t="s">
        <v>186</v>
      </c>
      <c r="H130" s="49" t="s">
        <v>188</v>
      </c>
      <c r="I130" s="3" t="s">
        <v>4</v>
      </c>
      <c r="J130" s="36">
        <v>45</v>
      </c>
      <c r="K130" s="18">
        <v>24</v>
      </c>
      <c r="L130" s="25">
        <f t="shared" si="3"/>
        <v>1080</v>
      </c>
      <c r="M130" s="4" t="s">
        <v>192</v>
      </c>
    </row>
    <row r="131" spans="2:13" ht="42.95" customHeight="1">
      <c r="B131" s="50"/>
      <c r="C131" s="50" t="s">
        <v>185</v>
      </c>
      <c r="D131" s="50" t="s">
        <v>0</v>
      </c>
      <c r="E131" s="50" t="s">
        <v>9</v>
      </c>
      <c r="F131" s="50" t="s">
        <v>187</v>
      </c>
      <c r="G131" s="50" t="s">
        <v>186</v>
      </c>
      <c r="H131" s="50" t="s">
        <v>188</v>
      </c>
      <c r="I131" s="2" t="s">
        <v>5</v>
      </c>
      <c r="J131" s="37">
        <v>48</v>
      </c>
      <c r="K131" s="19">
        <v>24</v>
      </c>
      <c r="L131" s="26">
        <f t="shared" ref="L131:L160" si="4">K131*J131</f>
        <v>1152</v>
      </c>
      <c r="M131" s="5" t="s">
        <v>193</v>
      </c>
    </row>
    <row r="132" spans="2:13" ht="42.95" customHeight="1">
      <c r="B132" s="50"/>
      <c r="C132" s="50" t="s">
        <v>185</v>
      </c>
      <c r="D132" s="50" t="s">
        <v>0</v>
      </c>
      <c r="E132" s="50" t="s">
        <v>9</v>
      </c>
      <c r="F132" s="50" t="s">
        <v>187</v>
      </c>
      <c r="G132" s="50" t="s">
        <v>186</v>
      </c>
      <c r="H132" s="50" t="s">
        <v>188</v>
      </c>
      <c r="I132" s="2" t="s">
        <v>6</v>
      </c>
      <c r="J132" s="37">
        <v>55</v>
      </c>
      <c r="K132" s="19">
        <v>24</v>
      </c>
      <c r="L132" s="26">
        <f t="shared" si="4"/>
        <v>1320</v>
      </c>
      <c r="M132" s="5" t="s">
        <v>189</v>
      </c>
    </row>
    <row r="133" spans="2:13" ht="42.95" customHeight="1">
      <c r="B133" s="50"/>
      <c r="C133" s="50" t="s">
        <v>185</v>
      </c>
      <c r="D133" s="50" t="s">
        <v>0</v>
      </c>
      <c r="E133" s="50" t="s">
        <v>9</v>
      </c>
      <c r="F133" s="50" t="s">
        <v>187</v>
      </c>
      <c r="G133" s="50" t="s">
        <v>186</v>
      </c>
      <c r="H133" s="50" t="s">
        <v>188</v>
      </c>
      <c r="I133" s="2" t="s">
        <v>2</v>
      </c>
      <c r="J133" s="37">
        <v>57</v>
      </c>
      <c r="K133" s="19">
        <v>24</v>
      </c>
      <c r="L133" s="26">
        <f t="shared" si="4"/>
        <v>1368</v>
      </c>
      <c r="M133" s="5" t="s">
        <v>190</v>
      </c>
    </row>
    <row r="134" spans="2:13" ht="42.95" customHeight="1" thickBot="1">
      <c r="B134" s="51"/>
      <c r="C134" s="51" t="s">
        <v>185</v>
      </c>
      <c r="D134" s="51" t="s">
        <v>0</v>
      </c>
      <c r="E134" s="51" t="s">
        <v>9</v>
      </c>
      <c r="F134" s="51" t="s">
        <v>187</v>
      </c>
      <c r="G134" s="51" t="s">
        <v>186</v>
      </c>
      <c r="H134" s="51" t="s">
        <v>188</v>
      </c>
      <c r="I134" s="6" t="s">
        <v>3</v>
      </c>
      <c r="J134" s="38">
        <v>58</v>
      </c>
      <c r="K134" s="20">
        <v>24</v>
      </c>
      <c r="L134" s="27">
        <f t="shared" si="4"/>
        <v>1392</v>
      </c>
      <c r="M134" s="7" t="s">
        <v>191</v>
      </c>
    </row>
    <row r="135" spans="2:13" ht="42.95" customHeight="1">
      <c r="B135" s="49"/>
      <c r="C135" s="49" t="s">
        <v>194</v>
      </c>
      <c r="D135" s="49" t="s">
        <v>0</v>
      </c>
      <c r="E135" s="49" t="s">
        <v>9</v>
      </c>
      <c r="F135" s="49" t="s">
        <v>196</v>
      </c>
      <c r="G135" s="49" t="s">
        <v>195</v>
      </c>
      <c r="H135" s="49" t="s">
        <v>197</v>
      </c>
      <c r="I135" s="3" t="s">
        <v>4</v>
      </c>
      <c r="J135" s="36">
        <v>43</v>
      </c>
      <c r="K135" s="18">
        <v>24</v>
      </c>
      <c r="L135" s="25">
        <f t="shared" si="4"/>
        <v>1032</v>
      </c>
      <c r="M135" s="4" t="s">
        <v>201</v>
      </c>
    </row>
    <row r="136" spans="2:13" ht="42.95" customHeight="1">
      <c r="B136" s="50"/>
      <c r="C136" s="50" t="s">
        <v>194</v>
      </c>
      <c r="D136" s="50" t="s">
        <v>0</v>
      </c>
      <c r="E136" s="50" t="s">
        <v>9</v>
      </c>
      <c r="F136" s="50" t="s">
        <v>196</v>
      </c>
      <c r="G136" s="50" t="s">
        <v>195</v>
      </c>
      <c r="H136" s="50" t="s">
        <v>197</v>
      </c>
      <c r="I136" s="2" t="s">
        <v>5</v>
      </c>
      <c r="J136" s="37">
        <v>47</v>
      </c>
      <c r="K136" s="19">
        <v>24</v>
      </c>
      <c r="L136" s="26">
        <f t="shared" si="4"/>
        <v>1128</v>
      </c>
      <c r="M136" s="5" t="s">
        <v>202</v>
      </c>
    </row>
    <row r="137" spans="2:13" ht="42.95" customHeight="1">
      <c r="B137" s="50"/>
      <c r="C137" s="50" t="s">
        <v>194</v>
      </c>
      <c r="D137" s="50" t="s">
        <v>0</v>
      </c>
      <c r="E137" s="50" t="s">
        <v>9</v>
      </c>
      <c r="F137" s="50" t="s">
        <v>196</v>
      </c>
      <c r="G137" s="50" t="s">
        <v>195</v>
      </c>
      <c r="H137" s="50" t="s">
        <v>197</v>
      </c>
      <c r="I137" s="2" t="s">
        <v>6</v>
      </c>
      <c r="J137" s="37">
        <v>62</v>
      </c>
      <c r="K137" s="19">
        <v>24</v>
      </c>
      <c r="L137" s="26">
        <f t="shared" si="4"/>
        <v>1488</v>
      </c>
      <c r="M137" s="5" t="s">
        <v>198</v>
      </c>
    </row>
    <row r="138" spans="2:13" ht="42.95" customHeight="1">
      <c r="B138" s="50"/>
      <c r="C138" s="50" t="s">
        <v>194</v>
      </c>
      <c r="D138" s="50" t="s">
        <v>0</v>
      </c>
      <c r="E138" s="50" t="s">
        <v>9</v>
      </c>
      <c r="F138" s="50" t="s">
        <v>196</v>
      </c>
      <c r="G138" s="50" t="s">
        <v>195</v>
      </c>
      <c r="H138" s="50" t="s">
        <v>197</v>
      </c>
      <c r="I138" s="2" t="s">
        <v>2</v>
      </c>
      <c r="J138" s="37">
        <v>70</v>
      </c>
      <c r="K138" s="19">
        <v>24</v>
      </c>
      <c r="L138" s="26">
        <f t="shared" si="4"/>
        <v>1680</v>
      </c>
      <c r="M138" s="5" t="s">
        <v>199</v>
      </c>
    </row>
    <row r="139" spans="2:13" ht="42.95" customHeight="1" thickBot="1">
      <c r="B139" s="51"/>
      <c r="C139" s="51" t="s">
        <v>194</v>
      </c>
      <c r="D139" s="51" t="s">
        <v>0</v>
      </c>
      <c r="E139" s="51" t="s">
        <v>9</v>
      </c>
      <c r="F139" s="51" t="s">
        <v>196</v>
      </c>
      <c r="G139" s="51" t="s">
        <v>195</v>
      </c>
      <c r="H139" s="51" t="s">
        <v>197</v>
      </c>
      <c r="I139" s="6" t="s">
        <v>3</v>
      </c>
      <c r="J139" s="38">
        <v>58</v>
      </c>
      <c r="K139" s="20">
        <v>24</v>
      </c>
      <c r="L139" s="27">
        <f t="shared" si="4"/>
        <v>1392</v>
      </c>
      <c r="M139" s="7" t="s">
        <v>200</v>
      </c>
    </row>
    <row r="140" spans="2:13" ht="27" customHeight="1">
      <c r="B140" s="49"/>
      <c r="C140" s="49" t="s">
        <v>13</v>
      </c>
      <c r="D140" s="49" t="s">
        <v>10</v>
      </c>
      <c r="E140" s="49" t="s">
        <v>9</v>
      </c>
      <c r="F140" s="49" t="s">
        <v>14</v>
      </c>
      <c r="G140" s="49" t="s">
        <v>87</v>
      </c>
      <c r="H140" s="49" t="s">
        <v>203</v>
      </c>
      <c r="I140" s="3" t="s">
        <v>205</v>
      </c>
      <c r="J140" s="36">
        <v>4</v>
      </c>
      <c r="K140" s="18">
        <v>20</v>
      </c>
      <c r="L140" s="25">
        <f t="shared" si="4"/>
        <v>80</v>
      </c>
      <c r="M140" s="4" t="s">
        <v>206</v>
      </c>
    </row>
    <row r="141" spans="2:13" ht="27" customHeight="1">
      <c r="B141" s="50"/>
      <c r="C141" s="50" t="s">
        <v>13</v>
      </c>
      <c r="D141" s="50" t="s">
        <v>10</v>
      </c>
      <c r="E141" s="50" t="s">
        <v>9</v>
      </c>
      <c r="F141" s="50" t="s">
        <v>14</v>
      </c>
      <c r="G141" s="50" t="s">
        <v>87</v>
      </c>
      <c r="H141" s="50" t="s">
        <v>203</v>
      </c>
      <c r="I141" s="2" t="s">
        <v>209</v>
      </c>
      <c r="J141" s="37">
        <v>5</v>
      </c>
      <c r="K141" s="19">
        <v>20</v>
      </c>
      <c r="L141" s="26">
        <f t="shared" si="4"/>
        <v>100</v>
      </c>
      <c r="M141" s="5" t="s">
        <v>210</v>
      </c>
    </row>
    <row r="142" spans="2:13" ht="27" customHeight="1">
      <c r="B142" s="50"/>
      <c r="C142" s="50" t="s">
        <v>13</v>
      </c>
      <c r="D142" s="50" t="s">
        <v>10</v>
      </c>
      <c r="E142" s="50" t="s">
        <v>9</v>
      </c>
      <c r="F142" s="50" t="s">
        <v>14</v>
      </c>
      <c r="G142" s="50" t="s">
        <v>87</v>
      </c>
      <c r="H142" s="50" t="s">
        <v>203</v>
      </c>
      <c r="I142" s="2" t="s">
        <v>211</v>
      </c>
      <c r="J142" s="37">
        <v>13</v>
      </c>
      <c r="K142" s="19">
        <v>20</v>
      </c>
      <c r="L142" s="26">
        <f t="shared" si="4"/>
        <v>260</v>
      </c>
      <c r="M142" s="5" t="s">
        <v>212</v>
      </c>
    </row>
    <row r="143" spans="2:13" ht="27" customHeight="1">
      <c r="B143" s="50"/>
      <c r="C143" s="50" t="s">
        <v>13</v>
      </c>
      <c r="D143" s="50" t="s">
        <v>10</v>
      </c>
      <c r="E143" s="50" t="s">
        <v>9</v>
      </c>
      <c r="F143" s="50" t="s">
        <v>14</v>
      </c>
      <c r="G143" s="50" t="s">
        <v>87</v>
      </c>
      <c r="H143" s="50" t="s">
        <v>203</v>
      </c>
      <c r="I143" s="2" t="s">
        <v>4</v>
      </c>
      <c r="J143" s="37">
        <v>49</v>
      </c>
      <c r="K143" s="19">
        <v>20</v>
      </c>
      <c r="L143" s="26">
        <f t="shared" si="4"/>
        <v>980</v>
      </c>
      <c r="M143" s="5" t="s">
        <v>213</v>
      </c>
    </row>
    <row r="144" spans="2:13" ht="27" customHeight="1">
      <c r="B144" s="50"/>
      <c r="C144" s="50" t="s">
        <v>13</v>
      </c>
      <c r="D144" s="50" t="s">
        <v>10</v>
      </c>
      <c r="E144" s="50" t="s">
        <v>9</v>
      </c>
      <c r="F144" s="50" t="s">
        <v>14</v>
      </c>
      <c r="G144" s="50" t="s">
        <v>87</v>
      </c>
      <c r="H144" s="50" t="s">
        <v>203</v>
      </c>
      <c r="I144" s="2" t="s">
        <v>5</v>
      </c>
      <c r="J144" s="37">
        <v>61</v>
      </c>
      <c r="K144" s="19">
        <v>20</v>
      </c>
      <c r="L144" s="26">
        <f t="shared" si="4"/>
        <v>1220</v>
      </c>
      <c r="M144" s="5" t="s">
        <v>214</v>
      </c>
    </row>
    <row r="145" spans="2:13" ht="27" customHeight="1">
      <c r="B145" s="50"/>
      <c r="C145" s="50" t="s">
        <v>13</v>
      </c>
      <c r="D145" s="50" t="s">
        <v>10</v>
      </c>
      <c r="E145" s="50" t="s">
        <v>9</v>
      </c>
      <c r="F145" s="50" t="s">
        <v>14</v>
      </c>
      <c r="G145" s="50" t="s">
        <v>87</v>
      </c>
      <c r="H145" s="50" t="s">
        <v>203</v>
      </c>
      <c r="I145" s="2" t="s">
        <v>6</v>
      </c>
      <c r="J145" s="37">
        <v>57</v>
      </c>
      <c r="K145" s="19">
        <v>20</v>
      </c>
      <c r="L145" s="26">
        <f t="shared" si="4"/>
        <v>1140</v>
      </c>
      <c r="M145" s="5" t="s">
        <v>204</v>
      </c>
    </row>
    <row r="146" spans="2:13" ht="27" customHeight="1">
      <c r="B146" s="50"/>
      <c r="C146" s="50" t="s">
        <v>13</v>
      </c>
      <c r="D146" s="50" t="s">
        <v>10</v>
      </c>
      <c r="E146" s="50" t="s">
        <v>9</v>
      </c>
      <c r="F146" s="50" t="s">
        <v>14</v>
      </c>
      <c r="G146" s="50" t="s">
        <v>87</v>
      </c>
      <c r="H146" s="50" t="s">
        <v>203</v>
      </c>
      <c r="I146" s="2" t="s">
        <v>2</v>
      </c>
      <c r="J146" s="37">
        <v>83</v>
      </c>
      <c r="K146" s="19">
        <v>20</v>
      </c>
      <c r="L146" s="26">
        <f t="shared" si="4"/>
        <v>1660</v>
      </c>
      <c r="M146" s="5" t="s">
        <v>207</v>
      </c>
    </row>
    <row r="147" spans="2:13" ht="27" customHeight="1" thickBot="1">
      <c r="B147" s="51"/>
      <c r="C147" s="51" t="s">
        <v>13</v>
      </c>
      <c r="D147" s="51" t="s">
        <v>10</v>
      </c>
      <c r="E147" s="51" t="s">
        <v>9</v>
      </c>
      <c r="F147" s="51" t="s">
        <v>14</v>
      </c>
      <c r="G147" s="51" t="s">
        <v>87</v>
      </c>
      <c r="H147" s="51" t="s">
        <v>203</v>
      </c>
      <c r="I147" s="6" t="s">
        <v>3</v>
      </c>
      <c r="J147" s="38">
        <v>74</v>
      </c>
      <c r="K147" s="20">
        <v>20</v>
      </c>
      <c r="L147" s="27">
        <f t="shared" si="4"/>
        <v>1480</v>
      </c>
      <c r="M147" s="7" t="s">
        <v>208</v>
      </c>
    </row>
    <row r="148" spans="2:13" ht="27.95" customHeight="1">
      <c r="B148" s="49"/>
      <c r="C148" s="49" t="s">
        <v>13</v>
      </c>
      <c r="D148" s="49" t="s">
        <v>10</v>
      </c>
      <c r="E148" s="49" t="s">
        <v>9</v>
      </c>
      <c r="F148" s="49" t="s">
        <v>14</v>
      </c>
      <c r="G148" s="49" t="s">
        <v>215</v>
      </c>
      <c r="H148" s="49" t="s">
        <v>216</v>
      </c>
      <c r="I148" s="3" t="s">
        <v>205</v>
      </c>
      <c r="J148" s="36">
        <v>3</v>
      </c>
      <c r="K148" s="18">
        <v>20</v>
      </c>
      <c r="L148" s="25">
        <f t="shared" si="4"/>
        <v>60</v>
      </c>
      <c r="M148" s="4" t="s">
        <v>218</v>
      </c>
    </row>
    <row r="149" spans="2:13" ht="27.95" customHeight="1">
      <c r="B149" s="50"/>
      <c r="C149" s="50" t="s">
        <v>13</v>
      </c>
      <c r="D149" s="50" t="s">
        <v>10</v>
      </c>
      <c r="E149" s="50" t="s">
        <v>9</v>
      </c>
      <c r="F149" s="50" t="s">
        <v>14</v>
      </c>
      <c r="G149" s="50" t="s">
        <v>215</v>
      </c>
      <c r="H149" s="50" t="s">
        <v>216</v>
      </c>
      <c r="I149" s="2" t="s">
        <v>209</v>
      </c>
      <c r="J149" s="37">
        <v>9</v>
      </c>
      <c r="K149" s="19">
        <v>20</v>
      </c>
      <c r="L149" s="26">
        <f t="shared" si="4"/>
        <v>180</v>
      </c>
      <c r="M149" s="5" t="s">
        <v>221</v>
      </c>
    </row>
    <row r="150" spans="2:13" ht="27.95" customHeight="1">
      <c r="B150" s="50"/>
      <c r="C150" s="50" t="s">
        <v>13</v>
      </c>
      <c r="D150" s="50" t="s">
        <v>10</v>
      </c>
      <c r="E150" s="50" t="s">
        <v>9</v>
      </c>
      <c r="F150" s="50" t="s">
        <v>14</v>
      </c>
      <c r="G150" s="50" t="s">
        <v>215</v>
      </c>
      <c r="H150" s="50" t="s">
        <v>216</v>
      </c>
      <c r="I150" s="2" t="s">
        <v>211</v>
      </c>
      <c r="J150" s="37">
        <v>8</v>
      </c>
      <c r="K150" s="19">
        <v>20</v>
      </c>
      <c r="L150" s="26">
        <f t="shared" si="4"/>
        <v>160</v>
      </c>
      <c r="M150" s="5" t="s">
        <v>222</v>
      </c>
    </row>
    <row r="151" spans="2:13" ht="27.95" customHeight="1">
      <c r="B151" s="50"/>
      <c r="C151" s="50" t="s">
        <v>13</v>
      </c>
      <c r="D151" s="50" t="s">
        <v>10</v>
      </c>
      <c r="E151" s="50" t="s">
        <v>9</v>
      </c>
      <c r="F151" s="50" t="s">
        <v>14</v>
      </c>
      <c r="G151" s="50" t="s">
        <v>215</v>
      </c>
      <c r="H151" s="50" t="s">
        <v>216</v>
      </c>
      <c r="I151" s="2" t="s">
        <v>4</v>
      </c>
      <c r="J151" s="37">
        <v>17</v>
      </c>
      <c r="K151" s="19">
        <v>20</v>
      </c>
      <c r="L151" s="26">
        <f t="shared" si="4"/>
        <v>340</v>
      </c>
      <c r="M151" s="5" t="s">
        <v>223</v>
      </c>
    </row>
    <row r="152" spans="2:13" ht="27.95" customHeight="1">
      <c r="B152" s="50"/>
      <c r="C152" s="50" t="s">
        <v>13</v>
      </c>
      <c r="D152" s="50" t="s">
        <v>10</v>
      </c>
      <c r="E152" s="50" t="s">
        <v>9</v>
      </c>
      <c r="F152" s="50" t="s">
        <v>14</v>
      </c>
      <c r="G152" s="50" t="s">
        <v>215</v>
      </c>
      <c r="H152" s="50" t="s">
        <v>216</v>
      </c>
      <c r="I152" s="2" t="s">
        <v>5</v>
      </c>
      <c r="J152" s="37">
        <v>20</v>
      </c>
      <c r="K152" s="19">
        <v>20</v>
      </c>
      <c r="L152" s="26">
        <f t="shared" si="4"/>
        <v>400</v>
      </c>
      <c r="M152" s="5" t="s">
        <v>224</v>
      </c>
    </row>
    <row r="153" spans="2:13" ht="27.95" customHeight="1">
      <c r="B153" s="50"/>
      <c r="C153" s="50" t="s">
        <v>13</v>
      </c>
      <c r="D153" s="50" t="s">
        <v>10</v>
      </c>
      <c r="E153" s="50" t="s">
        <v>9</v>
      </c>
      <c r="F153" s="50" t="s">
        <v>14</v>
      </c>
      <c r="G153" s="50" t="s">
        <v>215</v>
      </c>
      <c r="H153" s="50" t="s">
        <v>216</v>
      </c>
      <c r="I153" s="2" t="s">
        <v>6</v>
      </c>
      <c r="J153" s="37">
        <v>10</v>
      </c>
      <c r="K153" s="19">
        <v>20</v>
      </c>
      <c r="L153" s="26">
        <f t="shared" si="4"/>
        <v>200</v>
      </c>
      <c r="M153" s="5" t="s">
        <v>217</v>
      </c>
    </row>
    <row r="154" spans="2:13" ht="27.95" customHeight="1">
      <c r="B154" s="50"/>
      <c r="C154" s="50" t="s">
        <v>13</v>
      </c>
      <c r="D154" s="50" t="s">
        <v>10</v>
      </c>
      <c r="E154" s="50" t="s">
        <v>9</v>
      </c>
      <c r="F154" s="50" t="s">
        <v>14</v>
      </c>
      <c r="G154" s="50" t="s">
        <v>215</v>
      </c>
      <c r="H154" s="50" t="s">
        <v>216</v>
      </c>
      <c r="I154" s="2" t="s">
        <v>2</v>
      </c>
      <c r="J154" s="37">
        <v>15</v>
      </c>
      <c r="K154" s="19">
        <v>20</v>
      </c>
      <c r="L154" s="26">
        <f t="shared" si="4"/>
        <v>300</v>
      </c>
      <c r="M154" s="5" t="s">
        <v>219</v>
      </c>
    </row>
    <row r="155" spans="2:13" ht="27.95" customHeight="1" thickBot="1">
      <c r="B155" s="51"/>
      <c r="C155" s="51" t="s">
        <v>13</v>
      </c>
      <c r="D155" s="51" t="s">
        <v>10</v>
      </c>
      <c r="E155" s="51" t="s">
        <v>9</v>
      </c>
      <c r="F155" s="51" t="s">
        <v>14</v>
      </c>
      <c r="G155" s="51" t="s">
        <v>215</v>
      </c>
      <c r="H155" s="51" t="s">
        <v>216</v>
      </c>
      <c r="I155" s="6" t="s">
        <v>3</v>
      </c>
      <c r="J155" s="38">
        <v>8</v>
      </c>
      <c r="K155" s="20">
        <v>20</v>
      </c>
      <c r="L155" s="27">
        <f t="shared" si="4"/>
        <v>160</v>
      </c>
      <c r="M155" s="7" t="s">
        <v>220</v>
      </c>
    </row>
    <row r="156" spans="2:13" ht="42.95" customHeight="1">
      <c r="B156" s="49"/>
      <c r="C156" s="49" t="s">
        <v>225</v>
      </c>
      <c r="D156" s="49" t="s">
        <v>10</v>
      </c>
      <c r="E156" s="49" t="s">
        <v>9</v>
      </c>
      <c r="F156" s="49" t="s">
        <v>227</v>
      </c>
      <c r="G156" s="49" t="s">
        <v>226</v>
      </c>
      <c r="H156" s="49" t="s">
        <v>228</v>
      </c>
      <c r="I156" s="3" t="s">
        <v>4</v>
      </c>
      <c r="J156" s="36">
        <v>11</v>
      </c>
      <c r="K156" s="18">
        <v>25</v>
      </c>
      <c r="L156" s="25">
        <f t="shared" si="4"/>
        <v>275</v>
      </c>
      <c r="M156" s="4" t="s">
        <v>232</v>
      </c>
    </row>
    <row r="157" spans="2:13" ht="42.95" customHeight="1">
      <c r="B157" s="50"/>
      <c r="C157" s="50" t="s">
        <v>225</v>
      </c>
      <c r="D157" s="50" t="s">
        <v>10</v>
      </c>
      <c r="E157" s="50" t="s">
        <v>9</v>
      </c>
      <c r="F157" s="50" t="s">
        <v>227</v>
      </c>
      <c r="G157" s="50" t="s">
        <v>226</v>
      </c>
      <c r="H157" s="50" t="s">
        <v>228</v>
      </c>
      <c r="I157" s="2" t="s">
        <v>5</v>
      </c>
      <c r="J157" s="37">
        <v>26</v>
      </c>
      <c r="K157" s="19">
        <v>25</v>
      </c>
      <c r="L157" s="26">
        <f t="shared" si="4"/>
        <v>650</v>
      </c>
      <c r="M157" s="5" t="s">
        <v>233</v>
      </c>
    </row>
    <row r="158" spans="2:13" ht="42.95" customHeight="1">
      <c r="B158" s="50"/>
      <c r="C158" s="50" t="s">
        <v>225</v>
      </c>
      <c r="D158" s="50" t="s">
        <v>10</v>
      </c>
      <c r="E158" s="50" t="s">
        <v>9</v>
      </c>
      <c r="F158" s="50" t="s">
        <v>227</v>
      </c>
      <c r="G158" s="50" t="s">
        <v>226</v>
      </c>
      <c r="H158" s="50" t="s">
        <v>228</v>
      </c>
      <c r="I158" s="2" t="s">
        <v>6</v>
      </c>
      <c r="J158" s="37">
        <v>31</v>
      </c>
      <c r="K158" s="19">
        <v>25</v>
      </c>
      <c r="L158" s="26">
        <f t="shared" si="4"/>
        <v>775</v>
      </c>
      <c r="M158" s="5" t="s">
        <v>229</v>
      </c>
    </row>
    <row r="159" spans="2:13" ht="42.95" customHeight="1">
      <c r="B159" s="50"/>
      <c r="C159" s="50" t="s">
        <v>225</v>
      </c>
      <c r="D159" s="50" t="s">
        <v>10</v>
      </c>
      <c r="E159" s="50" t="s">
        <v>9</v>
      </c>
      <c r="F159" s="50" t="s">
        <v>227</v>
      </c>
      <c r="G159" s="50" t="s">
        <v>226</v>
      </c>
      <c r="H159" s="50" t="s">
        <v>228</v>
      </c>
      <c r="I159" s="2" t="s">
        <v>2</v>
      </c>
      <c r="J159" s="37">
        <v>49</v>
      </c>
      <c r="K159" s="19">
        <v>25</v>
      </c>
      <c r="L159" s="26">
        <f t="shared" si="4"/>
        <v>1225</v>
      </c>
      <c r="M159" s="5" t="s">
        <v>230</v>
      </c>
    </row>
    <row r="160" spans="2:13" ht="42.95" customHeight="1" thickBot="1">
      <c r="B160" s="50"/>
      <c r="C160" s="50" t="s">
        <v>225</v>
      </c>
      <c r="D160" s="50" t="s">
        <v>10</v>
      </c>
      <c r="E160" s="50" t="s">
        <v>9</v>
      </c>
      <c r="F160" s="50" t="s">
        <v>227</v>
      </c>
      <c r="G160" s="50" t="s">
        <v>226</v>
      </c>
      <c r="H160" s="50" t="s">
        <v>228</v>
      </c>
      <c r="I160" s="11" t="s">
        <v>3</v>
      </c>
      <c r="J160" s="39">
        <v>40</v>
      </c>
      <c r="K160" s="21">
        <v>25</v>
      </c>
      <c r="L160" s="28">
        <f t="shared" si="4"/>
        <v>1000</v>
      </c>
      <c r="M160" s="12" t="s">
        <v>231</v>
      </c>
    </row>
    <row r="161" spans="2:13" ht="30" customHeight="1" thickBot="1">
      <c r="B161" s="46" t="s">
        <v>293</v>
      </c>
      <c r="C161" s="47"/>
      <c r="D161" s="47"/>
      <c r="E161" s="47"/>
      <c r="F161" s="47"/>
      <c r="G161" s="47"/>
      <c r="H161" s="47"/>
      <c r="I161" s="48"/>
      <c r="J161" s="41">
        <f>SUM(J3:J160)</f>
        <v>14926</v>
      </c>
      <c r="K161" s="42">
        <f>L161/J161</f>
        <v>35.202736165081063</v>
      </c>
      <c r="L161" s="29">
        <f>SUM(L3:L160)</f>
        <v>525436.03999999992</v>
      </c>
      <c r="M161" s="13"/>
    </row>
    <row r="162" spans="2:13">
      <c r="K162" s="22"/>
      <c r="L162" s="30"/>
    </row>
    <row r="163" spans="2:13">
      <c r="K163" s="22"/>
      <c r="L163" s="30"/>
    </row>
    <row r="164" spans="2:13">
      <c r="K164" s="22"/>
      <c r="L164" s="30"/>
    </row>
  </sheetData>
  <mergeCells count="198">
    <mergeCell ref="H3:H7"/>
    <mergeCell ref="B8:B11"/>
    <mergeCell ref="C8:C11"/>
    <mergeCell ref="D8:D11"/>
    <mergeCell ref="E8:E11"/>
    <mergeCell ref="F8:F11"/>
    <mergeCell ref="G8:G11"/>
    <mergeCell ref="H8:H11"/>
    <mergeCell ref="F3:F7"/>
    <mergeCell ref="G3:G7"/>
    <mergeCell ref="B3:B7"/>
    <mergeCell ref="C3:C7"/>
    <mergeCell ref="D3:D7"/>
    <mergeCell ref="E3:E7"/>
    <mergeCell ref="H12:H16"/>
    <mergeCell ref="B17:B22"/>
    <mergeCell ref="C17:C22"/>
    <mergeCell ref="D17:D22"/>
    <mergeCell ref="E17:E22"/>
    <mergeCell ref="F17:F22"/>
    <mergeCell ref="G17:G22"/>
    <mergeCell ref="H17:H22"/>
    <mergeCell ref="B12:B16"/>
    <mergeCell ref="C12:C16"/>
    <mergeCell ref="D12:D16"/>
    <mergeCell ref="E12:E16"/>
    <mergeCell ref="F12:F16"/>
    <mergeCell ref="G12:G16"/>
    <mergeCell ref="F23:F27"/>
    <mergeCell ref="G23:G27"/>
    <mergeCell ref="B33:B36"/>
    <mergeCell ref="C33:C36"/>
    <mergeCell ref="D33:D36"/>
    <mergeCell ref="E33:E36"/>
    <mergeCell ref="H23:H27"/>
    <mergeCell ref="B28:B32"/>
    <mergeCell ref="C28:C32"/>
    <mergeCell ref="D28:D32"/>
    <mergeCell ref="E28:E32"/>
    <mergeCell ref="F28:F32"/>
    <mergeCell ref="G28:G32"/>
    <mergeCell ref="H28:H32"/>
    <mergeCell ref="B23:B27"/>
    <mergeCell ref="C23:C27"/>
    <mergeCell ref="D23:D27"/>
    <mergeCell ref="E23:E27"/>
    <mergeCell ref="D48:D51"/>
    <mergeCell ref="E48:E51"/>
    <mergeCell ref="F40:F43"/>
    <mergeCell ref="G40:G43"/>
    <mergeCell ref="H33:H36"/>
    <mergeCell ref="B37:B39"/>
    <mergeCell ref="C37:C39"/>
    <mergeCell ref="D37:D39"/>
    <mergeCell ref="E37:E39"/>
    <mergeCell ref="F37:F39"/>
    <mergeCell ref="G37:G39"/>
    <mergeCell ref="H37:H39"/>
    <mergeCell ref="F33:F36"/>
    <mergeCell ref="G33:G36"/>
    <mergeCell ref="H48:H51"/>
    <mergeCell ref="B52:B55"/>
    <mergeCell ref="C52:C55"/>
    <mergeCell ref="D52:D55"/>
    <mergeCell ref="E52:E55"/>
    <mergeCell ref="F52:F55"/>
    <mergeCell ref="G52:G55"/>
    <mergeCell ref="H52:H55"/>
    <mergeCell ref="H40:H43"/>
    <mergeCell ref="B44:B47"/>
    <mergeCell ref="C44:C47"/>
    <mergeCell ref="D44:D47"/>
    <mergeCell ref="E44:E47"/>
    <mergeCell ref="F44:F47"/>
    <mergeCell ref="G44:G47"/>
    <mergeCell ref="H44:H47"/>
    <mergeCell ref="B40:B43"/>
    <mergeCell ref="C40:C43"/>
    <mergeCell ref="D40:D43"/>
    <mergeCell ref="E40:E43"/>
    <mergeCell ref="F48:F51"/>
    <mergeCell ref="G48:G51"/>
    <mergeCell ref="B48:B51"/>
    <mergeCell ref="C48:C51"/>
    <mergeCell ref="H56:H61"/>
    <mergeCell ref="B62:B66"/>
    <mergeCell ref="C62:C66"/>
    <mergeCell ref="D62:D66"/>
    <mergeCell ref="E62:E66"/>
    <mergeCell ref="F62:F66"/>
    <mergeCell ref="G62:G66"/>
    <mergeCell ref="H62:H66"/>
    <mergeCell ref="B56:B61"/>
    <mergeCell ref="C56:C61"/>
    <mergeCell ref="D56:D61"/>
    <mergeCell ref="E56:E61"/>
    <mergeCell ref="F56:F61"/>
    <mergeCell ref="G56:G61"/>
    <mergeCell ref="D99:D105"/>
    <mergeCell ref="E99:E105"/>
    <mergeCell ref="F83:F90"/>
    <mergeCell ref="G83:G90"/>
    <mergeCell ref="H67:H74"/>
    <mergeCell ref="B75:B82"/>
    <mergeCell ref="C75:C82"/>
    <mergeCell ref="D75:D82"/>
    <mergeCell ref="E75:E82"/>
    <mergeCell ref="F75:F82"/>
    <mergeCell ref="G75:G82"/>
    <mergeCell ref="H75:H82"/>
    <mergeCell ref="F67:F74"/>
    <mergeCell ref="G67:G74"/>
    <mergeCell ref="B67:B74"/>
    <mergeCell ref="C67:C74"/>
    <mergeCell ref="D67:D74"/>
    <mergeCell ref="E67:E74"/>
    <mergeCell ref="H99:H105"/>
    <mergeCell ref="B106:B111"/>
    <mergeCell ref="C106:C111"/>
    <mergeCell ref="D106:D111"/>
    <mergeCell ref="E106:E111"/>
    <mergeCell ref="F106:F111"/>
    <mergeCell ref="G106:G111"/>
    <mergeCell ref="H106:H111"/>
    <mergeCell ref="H83:H90"/>
    <mergeCell ref="B91:B98"/>
    <mergeCell ref="C91:C98"/>
    <mergeCell ref="D91:D98"/>
    <mergeCell ref="E91:E98"/>
    <mergeCell ref="F91:F98"/>
    <mergeCell ref="G91:G98"/>
    <mergeCell ref="H91:H98"/>
    <mergeCell ref="B83:B90"/>
    <mergeCell ref="C83:C90"/>
    <mergeCell ref="D83:D90"/>
    <mergeCell ref="E83:E90"/>
    <mergeCell ref="F99:F105"/>
    <mergeCell ref="G99:G105"/>
    <mergeCell ref="B99:B105"/>
    <mergeCell ref="C99:C105"/>
    <mergeCell ref="H112:H118"/>
    <mergeCell ref="B119:B124"/>
    <mergeCell ref="C119:C124"/>
    <mergeCell ref="D119:D124"/>
    <mergeCell ref="E119:E124"/>
    <mergeCell ref="F119:F124"/>
    <mergeCell ref="G119:G124"/>
    <mergeCell ref="H119:H124"/>
    <mergeCell ref="B112:B118"/>
    <mergeCell ref="C112:C118"/>
    <mergeCell ref="D112:D118"/>
    <mergeCell ref="E112:E118"/>
    <mergeCell ref="F112:F118"/>
    <mergeCell ref="G112:G118"/>
    <mergeCell ref="B148:B155"/>
    <mergeCell ref="C148:C155"/>
    <mergeCell ref="D148:D155"/>
    <mergeCell ref="E148:E155"/>
    <mergeCell ref="F135:F139"/>
    <mergeCell ref="G135:G139"/>
    <mergeCell ref="H125:H129"/>
    <mergeCell ref="B130:B134"/>
    <mergeCell ref="C130:C134"/>
    <mergeCell ref="D130:D134"/>
    <mergeCell ref="E130:E134"/>
    <mergeCell ref="F130:F134"/>
    <mergeCell ref="G130:G134"/>
    <mergeCell ref="H130:H134"/>
    <mergeCell ref="F125:F129"/>
    <mergeCell ref="G125:G129"/>
    <mergeCell ref="B125:B129"/>
    <mergeCell ref="C125:C129"/>
    <mergeCell ref="D125:D129"/>
    <mergeCell ref="E125:E129"/>
    <mergeCell ref="B1:M1"/>
    <mergeCell ref="B161:I161"/>
    <mergeCell ref="H148:H155"/>
    <mergeCell ref="B156:B160"/>
    <mergeCell ref="C156:C160"/>
    <mergeCell ref="D156:D160"/>
    <mergeCell ref="E156:E160"/>
    <mergeCell ref="F156:F160"/>
    <mergeCell ref="G156:G160"/>
    <mergeCell ref="H156:H160"/>
    <mergeCell ref="H135:H139"/>
    <mergeCell ref="B140:B147"/>
    <mergeCell ref="C140:C147"/>
    <mergeCell ref="D140:D147"/>
    <mergeCell ref="E140:E147"/>
    <mergeCell ref="F140:F147"/>
    <mergeCell ref="G140:G147"/>
    <mergeCell ref="H140:H147"/>
    <mergeCell ref="B135:B139"/>
    <mergeCell ref="C135:C139"/>
    <mergeCell ref="D135:D139"/>
    <mergeCell ref="E135:E139"/>
    <mergeCell ref="F148:F155"/>
    <mergeCell ref="G148:G155"/>
  </mergeCells>
  <phoneticPr fontId="0" type="noConversion"/>
  <pageMargins left="0.19685039370078741" right="0.19685039370078741" top="0.39370078740157483" bottom="0.39370078740157483" header="0" footer="0"/>
  <pageSetup paperSize="9" scale="63" fitToHeight="1000" orientation="landscape" verticalDpi="0" r:id="rId1"/>
  <headerFooter scaleWithDoc="0" alignWithMargins="0">
    <oddHeader>&amp;A</oddHeader>
    <oddFooter>Page &amp;P de &amp;N</oddFooter>
  </headerFooter>
  <ignoredErrors>
    <ignoredError sqref="I56:I61 I62:I66 I67:I74 I75:I82 I83:I90 I91:I98 I99:I105 I106:I111 I112:I118 I119:I124 I125:I129 I130:I134 I135:I139 I140:I147 I148:I155 I156:I160 I162:I16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ARENA</vt:lpstr>
      <vt:lpstr>ARENA!Print_Titles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2026-04-15T11:53:47Z</cp:lastPrinted>
  <dcterms:created xsi:type="dcterms:W3CDTF">2026-04-09T09:46:40Z</dcterms:created>
  <dcterms:modified xsi:type="dcterms:W3CDTF">2026-04-16T09:04:00Z</dcterms:modified>
</cp:coreProperties>
</file>